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1001 Justicia Gratuita\2025\"/>
    </mc:Choice>
  </mc:AlternateContent>
  <xr:revisionPtr revIDLastSave="0" documentId="13_ncr:1_{B264745D-BF78-443B-8DDE-83562FCD5D9A}" xr6:coauthVersionLast="47" xr6:coauthVersionMax="47" xr10:uidLastSave="{00000000-0000-0000-0000-000000000000}"/>
  <bookViews>
    <workbookView xWindow="-108" yWindow="-108" windowWidth="30936" windowHeight="16776" activeTab="3" xr2:uid="{00000000-000D-0000-FFFF-FFFF00000000}"/>
  </bookViews>
  <sheets>
    <sheet name="Introducción" sheetId="11" r:id="rId1"/>
    <sheet name="Andalucía" sheetId="2" r:id="rId2"/>
    <sheet name="Aragón" sheetId="20" r:id="rId3"/>
    <sheet name="Asturias, Principado de" sheetId="21" r:id="rId4"/>
    <sheet name="Canarias" sheetId="22" r:id="rId5"/>
    <sheet name="Cantabria" sheetId="23" r:id="rId6"/>
    <sheet name="Cataluña" sheetId="24" r:id="rId7"/>
    <sheet name="C. Valenciana" sheetId="25" r:id="rId8"/>
    <sheet name="Galicia" sheetId="26" r:id="rId9"/>
    <sheet name="Madrid, Comunidad de" sheetId="27" r:id="rId10"/>
    <sheet name="Navarra, Comunidad Foral de" sheetId="28" r:id="rId11"/>
    <sheet name="País Vasco" sheetId="29" r:id="rId12"/>
    <sheet name="Rioja, La" sheetId="30" r:id="rId13"/>
    <sheet name="Ministerio de Justicia" sheetId="31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21" l="1"/>
  <c r="D11" i="21"/>
  <c r="C56" i="28"/>
  <c r="J39" i="28"/>
  <c r="C13" i="28"/>
  <c r="C60" i="24"/>
  <c r="C50" i="2"/>
  <c r="C35" i="2"/>
  <c r="C20" i="2"/>
  <c r="C49" i="27"/>
  <c r="J30" i="27"/>
  <c r="C23" i="27"/>
  <c r="C17" i="27"/>
  <c r="C11" i="27"/>
  <c r="D210" i="31"/>
  <c r="C210" i="31"/>
  <c r="D190" i="31"/>
  <c r="C190" i="31"/>
  <c r="D162" i="31"/>
  <c r="C162" i="31"/>
  <c r="C85" i="22" l="1"/>
  <c r="F79" i="22"/>
  <c r="C79" i="22"/>
  <c r="C72" i="22"/>
  <c r="C56" i="22"/>
  <c r="F48" i="22"/>
  <c r="C48" i="22"/>
  <c r="J35" i="22"/>
  <c r="J36" i="22"/>
  <c r="J37" i="22"/>
  <c r="J34" i="22"/>
  <c r="D29" i="22" l="1"/>
  <c r="C21" i="22"/>
  <c r="D140" i="31"/>
  <c r="C140" i="31"/>
  <c r="D113" i="31"/>
  <c r="C113" i="31"/>
  <c r="C303" i="31"/>
  <c r="D303" i="31"/>
  <c r="C273" i="31"/>
  <c r="C56" i="29" l="1"/>
  <c r="J33" i="20" l="1"/>
  <c r="J32" i="20"/>
  <c r="J31" i="20"/>
  <c r="F98" i="24" l="1"/>
  <c r="J66" i="24" l="1"/>
  <c r="J67" i="24"/>
  <c r="J68" i="24"/>
  <c r="J69" i="24"/>
  <c r="J70" i="24"/>
  <c r="J71" i="24"/>
  <c r="J72" i="24"/>
  <c r="J73" i="24"/>
  <c r="J74" i="24"/>
  <c r="J75" i="24"/>
  <c r="J76" i="24"/>
  <c r="J77" i="24"/>
  <c r="J78" i="24"/>
  <c r="J65" i="24"/>
  <c r="F71" i="2" l="1"/>
  <c r="F72" i="2"/>
  <c r="F73" i="2"/>
  <c r="F74" i="2"/>
  <c r="F75" i="2"/>
  <c r="F76" i="2"/>
  <c r="F77" i="2"/>
  <c r="F78" i="2"/>
  <c r="F79" i="2"/>
  <c r="F80" i="2"/>
  <c r="F81" i="2"/>
  <c r="C241" i="31" l="1"/>
  <c r="D241" i="31"/>
  <c r="D88" i="31"/>
  <c r="C88" i="31"/>
  <c r="D60" i="31"/>
  <c r="C60" i="31"/>
  <c r="C33" i="31"/>
  <c r="F134" i="2" l="1"/>
  <c r="F135" i="2"/>
  <c r="F136" i="2"/>
  <c r="F137" i="2"/>
  <c r="F138" i="2"/>
  <c r="F139" i="2"/>
  <c r="F140" i="2"/>
  <c r="F141" i="2"/>
  <c r="F142" i="2"/>
  <c r="F133" i="2"/>
  <c r="E143" i="2"/>
  <c r="D143" i="2"/>
  <c r="F64" i="21"/>
  <c r="F165" i="24"/>
  <c r="F73" i="29"/>
  <c r="C73" i="29"/>
  <c r="F42" i="29"/>
  <c r="F37" i="21"/>
  <c r="E82" i="2"/>
  <c r="D82" i="2"/>
  <c r="D50" i="2"/>
  <c r="C26" i="20"/>
  <c r="D23" i="21"/>
  <c r="C23" i="21"/>
  <c r="C29" i="22"/>
  <c r="D60" i="24"/>
  <c r="C41" i="25"/>
  <c r="C30" i="28"/>
  <c r="D26" i="29"/>
  <c r="C26" i="29"/>
  <c r="F143" i="2" l="1"/>
  <c r="F82" i="2"/>
  <c r="D33" i="31" l="1"/>
  <c r="C99" i="29"/>
  <c r="C94" i="29"/>
  <c r="C95" i="28" l="1"/>
  <c r="C90" i="28"/>
  <c r="C83" i="21" l="1"/>
  <c r="C95" i="20" l="1"/>
  <c r="C178" i="24"/>
  <c r="C70" i="21"/>
  <c r="C81" i="20"/>
  <c r="C116" i="24"/>
  <c r="C43" i="21"/>
  <c r="C49" i="20"/>
  <c r="C87" i="29"/>
  <c r="C65" i="29"/>
  <c r="C42" i="29"/>
  <c r="C19" i="29"/>
  <c r="C12" i="29"/>
  <c r="C48" i="28"/>
  <c r="C22" i="28"/>
  <c r="C107" i="26"/>
  <c r="C96" i="26"/>
  <c r="C62" i="26"/>
  <c r="C130" i="25"/>
  <c r="C110" i="25"/>
  <c r="C101" i="25"/>
  <c r="C91" i="25"/>
  <c r="C67" i="25"/>
  <c r="C29" i="25"/>
  <c r="C17" i="25"/>
  <c r="C165" i="24"/>
  <c r="C151" i="24"/>
  <c r="C98" i="24"/>
  <c r="H79" i="24"/>
  <c r="G79" i="24"/>
  <c r="F79" i="24"/>
  <c r="D79" i="24"/>
  <c r="C79" i="24"/>
  <c r="C42" i="24"/>
  <c r="C23" i="24"/>
  <c r="I38" i="22"/>
  <c r="H38" i="22"/>
  <c r="G38" i="22"/>
  <c r="F38" i="22"/>
  <c r="E38" i="22"/>
  <c r="D38" i="22"/>
  <c r="C38" i="22"/>
  <c r="C13" i="22"/>
  <c r="C64" i="21"/>
  <c r="C57" i="21"/>
  <c r="C37" i="21"/>
  <c r="C17" i="21"/>
  <c r="C11" i="21"/>
  <c r="C74" i="20"/>
  <c r="C65" i="20"/>
  <c r="C42" i="20"/>
  <c r="E34" i="20"/>
  <c r="C19" i="20"/>
  <c r="C12" i="20"/>
  <c r="J34" i="29" l="1"/>
  <c r="J50" i="26"/>
  <c r="J54" i="25"/>
  <c r="J79" i="24"/>
  <c r="J38" i="22"/>
  <c r="J30" i="21"/>
  <c r="C171" i="2" l="1"/>
  <c r="C143" i="2" l="1"/>
  <c r="C128" i="2"/>
  <c r="C112" i="2"/>
  <c r="C82" i="2"/>
  <c r="I66" i="2"/>
  <c r="H66" i="2"/>
  <c r="G66" i="2"/>
  <c r="F66" i="2"/>
  <c r="E66" i="2"/>
  <c r="D66" i="2"/>
  <c r="C66" i="2"/>
  <c r="J65" i="2"/>
  <c r="J64" i="2"/>
  <c r="J63" i="2"/>
  <c r="J62" i="2"/>
  <c r="J61" i="2"/>
  <c r="J60" i="2"/>
  <c r="J59" i="2"/>
  <c r="J58" i="2"/>
  <c r="J57" i="2"/>
  <c r="J56" i="2"/>
  <c r="J55" i="2"/>
  <c r="J66" i="2" l="1"/>
</calcChain>
</file>

<file path=xl/sharedStrings.xml><?xml version="1.0" encoding="utf-8"?>
<sst xmlns="http://schemas.openxmlformats.org/spreadsheetml/2006/main" count="2539" uniqueCount="169">
  <si>
    <t>Nº total prestaciones de asistencia letrada realizadas</t>
  </si>
  <si>
    <t>Zaragoza</t>
  </si>
  <si>
    <t>Huesca</t>
  </si>
  <si>
    <t>Teruel</t>
  </si>
  <si>
    <t>ANTEQUERA</t>
  </si>
  <si>
    <t>GRANADA</t>
  </si>
  <si>
    <t>HUELVA</t>
  </si>
  <si>
    <t>LUCENA</t>
  </si>
  <si>
    <t>SEVILLA</t>
  </si>
  <si>
    <t>TOTAL</t>
  </si>
  <si>
    <t>OVIEDO</t>
  </si>
  <si>
    <t>GIJÓN</t>
  </si>
  <si>
    <t>Cantabria</t>
  </si>
  <si>
    <t>Madrid</t>
  </si>
  <si>
    <t>GIRONA</t>
  </si>
  <si>
    <t>LLEIDA</t>
  </si>
  <si>
    <t>MANRESA</t>
  </si>
  <si>
    <t>MATARÓ</t>
  </si>
  <si>
    <t>REUS</t>
  </si>
  <si>
    <t>TARRAGONA</t>
  </si>
  <si>
    <t>TERRASSA</t>
  </si>
  <si>
    <t>TORTOSA</t>
  </si>
  <si>
    <t>FIGUERES</t>
  </si>
  <si>
    <t xml:space="preserve">GRANOLLERS </t>
  </si>
  <si>
    <t>SABADELL</t>
  </si>
  <si>
    <t>VIC</t>
  </si>
  <si>
    <t>Tudela</t>
  </si>
  <si>
    <t>Tafalla</t>
  </si>
  <si>
    <t>Navarra</t>
  </si>
  <si>
    <t>Civil</t>
  </si>
  <si>
    <t>Social</t>
  </si>
  <si>
    <t>Penal</t>
  </si>
  <si>
    <t>Total</t>
  </si>
  <si>
    <t>A Coruña</t>
  </si>
  <si>
    <t>Lugo</t>
  </si>
  <si>
    <t>Ourense</t>
  </si>
  <si>
    <t>Pontevedra</t>
  </si>
  <si>
    <t>Santiago</t>
  </si>
  <si>
    <t>Ferrol</t>
  </si>
  <si>
    <t>Vigo</t>
  </si>
  <si>
    <t>Aragón</t>
  </si>
  <si>
    <t>País Vasco</t>
  </si>
  <si>
    <t>Cataluña</t>
  </si>
  <si>
    <t>Galicia</t>
  </si>
  <si>
    <t>Nº total servicios de guardia realizados</t>
  </si>
  <si>
    <t>Cantidad distribuida para indemnizar las prestaciones de asistencia letrada en el servicio de guardia</t>
  </si>
  <si>
    <t>Nº total de prestaciones de asistencia jurídica gratuita, excluidas las de los servicios de guardia</t>
  </si>
  <si>
    <t>Militar</t>
  </si>
  <si>
    <t>Santa Cruz de Tenerife</t>
  </si>
  <si>
    <t>Lanzarote</t>
  </si>
  <si>
    <t>Santa Cruz de La Palma</t>
  </si>
  <si>
    <t>Cantidad distribuida para indemnizar las prestaciones de asistencia jurídica gratuita, excluidas las de los servicios de guardia</t>
  </si>
  <si>
    <t>Canarias</t>
  </si>
  <si>
    <t>Estella</t>
  </si>
  <si>
    <t>Andalucía</t>
  </si>
  <si>
    <t>Importe destinado a atender los gastos de infraestructura y funcionamiento operativo de los servicios de de asitencia jurídica gratuita</t>
  </si>
  <si>
    <t>Consejo General de la Abogacía</t>
  </si>
  <si>
    <t>Alcalá de Henares</t>
  </si>
  <si>
    <t>ALMERÍA</t>
  </si>
  <si>
    <t>CÁDIZ</t>
  </si>
  <si>
    <t>CÓRDOBA</t>
  </si>
  <si>
    <t>JAÉN</t>
  </si>
  <si>
    <t>MÁLAGA</t>
  </si>
  <si>
    <t>Gipuzkoa</t>
  </si>
  <si>
    <t>JEREZ DE LA FRONTERA</t>
  </si>
  <si>
    <t>MUJERES</t>
  </si>
  <si>
    <t>HOMBRES</t>
  </si>
  <si>
    <t>Contencioso - Administrativa</t>
  </si>
  <si>
    <t>Desconocida</t>
  </si>
  <si>
    <t>Alcoy</t>
  </si>
  <si>
    <t>Alicante</t>
  </si>
  <si>
    <t>Alzira</t>
  </si>
  <si>
    <t>Elche</t>
  </si>
  <si>
    <t>Orihuela</t>
  </si>
  <si>
    <t>Sueca</t>
  </si>
  <si>
    <t>Valencia</t>
  </si>
  <si>
    <t>COLEGIO</t>
  </si>
  <si>
    <t>Número de casos presentados a un tribunal en los que se ha concedido ayuda legal</t>
  </si>
  <si>
    <t>Penales</t>
  </si>
  <si>
    <t>No penales</t>
  </si>
  <si>
    <t>Castellón</t>
  </si>
  <si>
    <t>Bizkaia</t>
  </si>
  <si>
    <t>*Información derivada de las declaraciones anuales de los Consejos Generales de la abogacía y de los procuradores.</t>
  </si>
  <si>
    <t>Número de casos no litigiosos o que no se llevan ante un tribunal en los que se ha concedido ayuda legal</t>
  </si>
  <si>
    <t>Distribución por colegios y jurisdicción</t>
  </si>
  <si>
    <t>Vía Administrativa</t>
  </si>
  <si>
    <t>-</t>
  </si>
  <si>
    <r>
      <rPr>
        <b/>
        <sz val="8"/>
        <color theme="4"/>
        <rFont val="Verdana"/>
        <family val="2"/>
      </rPr>
      <t>(*)</t>
    </r>
    <r>
      <rPr>
        <sz val="8"/>
        <color theme="4"/>
        <rFont val="Verdana"/>
        <family val="2"/>
      </rPr>
      <t>EN ZARAGOZA SON MÁS LAS ACTUACIONES, PERO NO CONSTAN EN LA APLICACIÓN</t>
    </r>
  </si>
  <si>
    <r>
      <t>Zaragoza</t>
    </r>
    <r>
      <rPr>
        <b/>
        <sz val="10"/>
        <color theme="4"/>
        <rFont val="Verdana"/>
        <family val="2"/>
      </rPr>
      <t>*</t>
    </r>
  </si>
  <si>
    <t>Desconocida*</t>
  </si>
  <si>
    <t>(*) Normas generales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</si>
  <si>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INCLUYEN ASIST. GUARDIA.</t>
    </r>
  </si>
  <si>
    <t>BARCELONA</t>
  </si>
  <si>
    <t>Pamplona</t>
  </si>
  <si>
    <t>ALBACETE</t>
  </si>
  <si>
    <t>ÁVILA</t>
  </si>
  <si>
    <t>BADAJOZ</t>
  </si>
  <si>
    <t>BURGOS</t>
  </si>
  <si>
    <t>CÁCERES</t>
  </si>
  <si>
    <t>CARTAGENA</t>
  </si>
  <si>
    <t>CEUTA</t>
  </si>
  <si>
    <t>CIUDAD REAL</t>
  </si>
  <si>
    <t>CUENCA</t>
  </si>
  <si>
    <t>GUADALAJARA</t>
  </si>
  <si>
    <t>ILLES BALLEARS</t>
  </si>
  <si>
    <t>LORCA</t>
  </si>
  <si>
    <t>MADRID</t>
  </si>
  <si>
    <t>MELILLA</t>
  </si>
  <si>
    <t>MURCIA</t>
  </si>
  <si>
    <t>PALENCIA</t>
  </si>
  <si>
    <t>SALAMANCA</t>
  </si>
  <si>
    <t>SEGOVIA</t>
  </si>
  <si>
    <t>SORIA</t>
  </si>
  <si>
    <t>TALAVERA</t>
  </si>
  <si>
    <t>TOLEDO</t>
  </si>
  <si>
    <t>VALLADOLID</t>
  </si>
  <si>
    <t>ZAMORA</t>
  </si>
  <si>
    <t>LEÓN</t>
  </si>
  <si>
    <t>Cantidad distribuida por el Consejo General para atender los gastos de organización, infraestructura, y funcionamiento de los servicios</t>
  </si>
  <si>
    <t>AVILA</t>
  </si>
  <si>
    <t>BALEARES</t>
  </si>
  <si>
    <t>CACERES</t>
  </si>
  <si>
    <t>VALDEPEÑAS</t>
  </si>
  <si>
    <t>YECLA</t>
  </si>
  <si>
    <t>CONSEJO</t>
  </si>
  <si>
    <t xml:space="preserve">TOTAL </t>
  </si>
  <si>
    <t>Nº PRESTACIONES</t>
  </si>
  <si>
    <t>Nº DE SERVICIOS</t>
  </si>
  <si>
    <t>IMPORTE</t>
  </si>
  <si>
    <t>Nº ABOGADOS</t>
  </si>
  <si>
    <t>Nº PROCURADORES</t>
  </si>
  <si>
    <t>Cuestionario CEPEJ (Comisión Europea para la Eficacia de la Justicia del Consejo de Europa)</t>
  </si>
  <si>
    <t>Asistencia letrada al detenido</t>
  </si>
  <si>
    <t>IMPORTE CERTIFICADO</t>
  </si>
  <si>
    <t>ASISTENCIAS</t>
  </si>
  <si>
    <t>IBIZA  Y FORMENTERA</t>
  </si>
  <si>
    <t>MALLORCA</t>
  </si>
  <si>
    <t>MENORCA</t>
  </si>
  <si>
    <t xml:space="preserve">CGAE </t>
  </si>
  <si>
    <t>ASUNTOS</t>
  </si>
  <si>
    <t>ACTUACIONES</t>
  </si>
  <si>
    <t>Consejo General de Procuradores de España</t>
  </si>
  <si>
    <t>SANT FELIÚ DE LLOBREGAT</t>
  </si>
  <si>
    <r>
      <t xml:space="preserve">Cantidad distribuida por el Consejo General para atender los gastos de organización, infraestructura, y funcionamiento de los servicios </t>
    </r>
    <r>
      <rPr>
        <b/>
        <vertAlign val="superscript"/>
        <sz val="11"/>
        <color theme="0"/>
        <rFont val="Verdana"/>
        <family val="2"/>
      </rPr>
      <t>(*)</t>
    </r>
  </si>
  <si>
    <r>
      <t>Importe destinado a atender los gastos de infraestructura y funcionamiento operativo de los servicios de de asitencia jurídica gratuita</t>
    </r>
    <r>
      <rPr>
        <b/>
        <vertAlign val="superscript"/>
        <sz val="11"/>
        <color theme="0"/>
        <rFont val="Verdana"/>
        <family val="2"/>
      </rPr>
      <t xml:space="preserve"> (*)</t>
    </r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</si>
  <si>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Datos provisionales, a falta de la regularización definitiva del Consejo.</t>
    </r>
  </si>
  <si>
    <t>Rioja, La</t>
  </si>
  <si>
    <t>Asistencia jurídica gratuita: importe certificado</t>
  </si>
  <si>
    <t>Asistencia jurídica gratuita: gastos en infraestructuras y número de actuaciones</t>
  </si>
  <si>
    <t>INFRAESTRUCTURAS</t>
  </si>
  <si>
    <t>Asistencia letrada: Turno de Oficio</t>
  </si>
  <si>
    <t>Asistencia letrada: Violencia de Género</t>
  </si>
  <si>
    <t>Servicios de Guardia: Asistencia letrada al detenido</t>
  </si>
  <si>
    <t>Servicios de Guardia: Violencia de Género</t>
  </si>
  <si>
    <t>Comunitat Valenciana</t>
  </si>
  <si>
    <t>Madrid, Comunidad de</t>
  </si>
  <si>
    <t>Navarra, Comunidad Foral de</t>
  </si>
  <si>
    <t>Ámbito Ministerio de Justicia</t>
  </si>
  <si>
    <t>Palmas, Las</t>
  </si>
  <si>
    <t>Araba</t>
  </si>
  <si>
    <t>TERRITORIO</t>
  </si>
  <si>
    <t>Asistencia jurídica gratuita: turno de oficio</t>
  </si>
  <si>
    <t>Asistencia jurídica gratuita: asistencia letrada al detenido (sin guardia)</t>
  </si>
  <si>
    <t>Asistencia jurídica gratuita: violencia de género (sin guardia)</t>
  </si>
  <si>
    <t>Gastos Infraestructuras</t>
  </si>
  <si>
    <t>Asturias, Principado de</t>
  </si>
  <si>
    <t>* en el informe no venía el desglose por provincias</t>
  </si>
  <si>
    <r>
      <t>TOTAL</t>
    </r>
    <r>
      <rPr>
        <b/>
        <sz val="8"/>
        <color theme="4"/>
        <rFont val="Verdana"/>
        <family val="2"/>
      </rPr>
      <t>*</t>
    </r>
  </si>
  <si>
    <t>Se incluyen los casos de violencia de género y extranjería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</si>
</sst>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C0A]General"/>
    <numFmt numFmtId="166" formatCode="_-* #,##0.00\ _P_t_s_-;\-* #,##0.00\ _P_t_s_-;_-* &quot;-&quot;??\ _P_t_s_-;_-@_-"/>
    <numFmt numFmtId="167" formatCode="_-* #,##0.00\ [$€]_-;\-* #,##0.00\ [$€]_-;_-* &quot;-&quot;??\ [$€]_-;_-@_-"/>
    <numFmt numFmtId="168" formatCode="#,##0.00&quot; &quot;[$€-C0A];[Red]&quot;-&quot;#,##0.00&quot; &quot;[$€-C0A]"/>
    <numFmt numFmtId="169" formatCode="#,##0.00\ &quot;€&quot;"/>
    <numFmt numFmtId="170" formatCode="#,##0\ _€"/>
  </numFmts>
  <fonts count="2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Verdana1"/>
    </font>
    <font>
      <sz val="11"/>
      <color indexed="8"/>
      <name val="Calibri"/>
      <family val="2"/>
    </font>
    <font>
      <b/>
      <sz val="12"/>
      <color theme="4"/>
      <name val="Verdana"/>
      <family val="2"/>
    </font>
    <font>
      <b/>
      <sz val="10"/>
      <color theme="4"/>
      <name val="Verdana"/>
      <family val="2"/>
    </font>
    <font>
      <b/>
      <sz val="10"/>
      <color theme="3"/>
      <name val="Verdana"/>
      <family val="2"/>
    </font>
    <font>
      <b/>
      <sz val="10"/>
      <color theme="0"/>
      <name val="Verdana"/>
      <family val="2"/>
    </font>
    <font>
      <sz val="10"/>
      <color theme="4"/>
      <name val="Verdana"/>
      <family val="2"/>
    </font>
    <font>
      <b/>
      <sz val="12"/>
      <name val="Verdana"/>
      <family val="2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sz val="10"/>
      <color theme="3"/>
      <name val="Verdana"/>
      <family val="2"/>
    </font>
    <font>
      <sz val="8"/>
      <color theme="4"/>
      <name val="Verdana"/>
      <family val="2"/>
    </font>
    <font>
      <b/>
      <sz val="8"/>
      <color theme="4"/>
      <name val="Verdana"/>
      <family val="2"/>
    </font>
    <font>
      <sz val="8"/>
      <color theme="3"/>
      <name val="Verdana"/>
      <family val="2"/>
    </font>
    <font>
      <b/>
      <sz val="8"/>
      <color theme="3"/>
      <name val="Verdana"/>
      <family val="2"/>
    </font>
    <font>
      <sz val="8"/>
      <name val="Calibri"/>
      <family val="2"/>
      <scheme val="minor"/>
    </font>
    <font>
      <b/>
      <vertAlign val="superscript"/>
      <sz val="11"/>
      <color theme="0"/>
      <name val="Verdana"/>
      <family val="2"/>
    </font>
    <font>
      <b/>
      <sz val="11"/>
      <color theme="4"/>
      <name val="Verdana"/>
      <family val="2"/>
    </font>
    <font>
      <u/>
      <sz val="11"/>
      <color rgb="FF000000"/>
      <name val="Verdana"/>
      <family val="2"/>
    </font>
    <font>
      <sz val="10"/>
      <color rgb="FF000000"/>
      <name val="Verdan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theme="4" tint="0.59996337778862885"/>
      </bottom>
      <diagonal/>
    </border>
    <border>
      <left/>
      <right style="thin">
        <color theme="0"/>
      </right>
      <top style="thin">
        <color theme="3" tint="0.79998168889431442"/>
      </top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medium">
        <color theme="3" tint="0.79998168889431442"/>
      </bottom>
      <diagonal/>
    </border>
    <border>
      <left/>
      <right style="thin">
        <color theme="0"/>
      </right>
      <top/>
      <bottom style="thin">
        <color theme="3" tint="0.79998168889431442"/>
      </bottom>
      <diagonal/>
    </border>
    <border>
      <left/>
      <right style="thin">
        <color theme="0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3" tint="0.79998168889431442"/>
      </top>
      <bottom/>
      <diagonal/>
    </border>
    <border>
      <left style="thin">
        <color theme="0"/>
      </left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theme="0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 style="thin">
        <color theme="0"/>
      </right>
      <top/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/>
      <diagonal/>
    </border>
    <border>
      <left style="thin">
        <color theme="0"/>
      </left>
      <right style="thin">
        <color theme="3" tint="0.79998168889431442"/>
      </right>
      <top style="medium">
        <color theme="4" tint="0.59996337778862885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3"/>
      </top>
      <bottom style="medium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medium">
        <color theme="0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medium">
        <color theme="3" tint="0.79998168889431442"/>
      </top>
      <bottom/>
      <diagonal/>
    </border>
    <border>
      <left/>
      <right/>
      <top style="medium">
        <color theme="3" tint="0.79998168889431442"/>
      </top>
      <bottom style="medium">
        <color theme="3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medium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medium">
        <color theme="4" tint="0.59996337778862885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/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/>
      <diagonal/>
    </border>
    <border>
      <left style="thin">
        <color theme="0"/>
      </left>
      <right style="medium">
        <color theme="3" tint="0.79998168889431442"/>
      </right>
      <top style="thin">
        <color theme="3" tint="0.79998168889431442"/>
      </top>
      <bottom style="medium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medium">
        <color theme="4" tint="0.59996337778862885"/>
      </top>
      <bottom/>
      <diagonal/>
    </border>
    <border>
      <left style="thin">
        <color theme="0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3">
    <xf numFmtId="0" fontId="0" fillId="0" borderId="0"/>
    <xf numFmtId="165" fontId="1" fillId="0" borderId="0" applyBorder="0" applyProtection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165" fontId="1" fillId="0" borderId="0"/>
  </cellStyleXfs>
  <cellXfs count="132">
    <xf numFmtId="0" fontId="0" fillId="0" borderId="0" xfId="0"/>
    <xf numFmtId="0" fontId="4" fillId="0" borderId="0" xfId="0" applyFont="1"/>
    <xf numFmtId="0" fontId="5" fillId="0" borderId="0" xfId="2"/>
    <xf numFmtId="0" fontId="6" fillId="0" borderId="0" xfId="2" applyFont="1"/>
    <xf numFmtId="0" fontId="2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4" fontId="9" fillId="0" borderId="0" xfId="0" applyNumberFormat="1" applyFont="1"/>
    <xf numFmtId="3" fontId="9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" fillId="0" borderId="1" xfId="2" applyFont="1" applyBorder="1" applyAlignment="1" applyProtection="1">
      <alignment horizontal="left" vertical="center"/>
    </xf>
    <xf numFmtId="0" fontId="15" fillId="4" borderId="7" xfId="0" applyFont="1" applyFill="1" applyBorder="1" applyAlignment="1" applyProtection="1">
      <alignment horizontal="left" vertical="center" wrapText="1"/>
      <protection locked="0"/>
    </xf>
    <xf numFmtId="0" fontId="15" fillId="4" borderId="10" xfId="0" applyFont="1" applyFill="1" applyBorder="1" applyAlignment="1" applyProtection="1">
      <alignment horizontal="left" vertical="center" wrapText="1"/>
      <protection locked="0"/>
    </xf>
    <xf numFmtId="0" fontId="15" fillId="4" borderId="11" xfId="0" applyFont="1" applyFill="1" applyBorder="1" applyAlignment="1" applyProtection="1">
      <alignment horizontal="left" vertical="center" wrapText="1"/>
      <protection locked="0"/>
    </xf>
    <xf numFmtId="0" fontId="12" fillId="4" borderId="13" xfId="0" applyFont="1" applyFill="1" applyBorder="1" applyAlignment="1" applyProtection="1">
      <alignment horizontal="left" vertical="center" wrapText="1"/>
      <protection locked="0"/>
    </xf>
    <xf numFmtId="0" fontId="12" fillId="4" borderId="14" xfId="0" applyFont="1" applyFill="1" applyBorder="1" applyAlignment="1" applyProtection="1">
      <alignment horizontal="left" vertical="center" wrapText="1"/>
      <protection locked="0"/>
    </xf>
    <xf numFmtId="0" fontId="15" fillId="4" borderId="4" xfId="0" applyFont="1" applyFill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15" fillId="4" borderId="23" xfId="0" applyFont="1" applyFill="1" applyBorder="1" applyAlignment="1" applyProtection="1">
      <alignment horizontal="left" vertical="center" wrapText="1"/>
      <protection locked="0"/>
    </xf>
    <xf numFmtId="0" fontId="15" fillId="4" borderId="6" xfId="0" applyFont="1" applyFill="1" applyBorder="1" applyAlignment="1" applyProtection="1">
      <alignment horizontal="left" vertical="center" wrapText="1"/>
      <protection locked="0"/>
    </xf>
    <xf numFmtId="0" fontId="14" fillId="6" borderId="19" xfId="0" applyFont="1" applyFill="1" applyBorder="1" applyAlignment="1" applyProtection="1">
      <alignment horizontal="center" vertical="center" wrapText="1"/>
      <protection locked="0"/>
    </xf>
    <xf numFmtId="3" fontId="14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18" fillId="6" borderId="30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horizontal="right" vertical="center"/>
    </xf>
    <xf numFmtId="3" fontId="13" fillId="0" borderId="12" xfId="0" applyNumberFormat="1" applyFont="1" applyBorder="1" applyAlignment="1">
      <alignment horizontal="right" vertical="center"/>
    </xf>
    <xf numFmtId="3" fontId="13" fillId="0" borderId="17" xfId="0" applyNumberFormat="1" applyFont="1" applyBorder="1" applyAlignment="1">
      <alignment horizontal="right" vertical="center"/>
    </xf>
    <xf numFmtId="3" fontId="19" fillId="0" borderId="24" xfId="0" applyNumberFormat="1" applyFont="1" applyBorder="1" applyAlignment="1">
      <alignment horizontal="right" vertical="center"/>
    </xf>
    <xf numFmtId="3" fontId="19" fillId="0" borderId="8" xfId="0" applyNumberFormat="1" applyFont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 vertical="center"/>
    </xf>
    <xf numFmtId="3" fontId="19" fillId="0" borderId="12" xfId="0" applyNumberFormat="1" applyFont="1" applyBorder="1" applyAlignment="1">
      <alignment horizontal="right" vertical="center"/>
    </xf>
    <xf numFmtId="169" fontId="19" fillId="0" borderId="9" xfId="0" applyNumberFormat="1" applyFont="1" applyBorder="1" applyAlignment="1">
      <alignment horizontal="right" vertical="center"/>
    </xf>
    <xf numFmtId="169" fontId="19" fillId="0" borderId="8" xfId="0" applyNumberFormat="1" applyFont="1" applyBorder="1" applyAlignment="1">
      <alignment horizontal="right" vertical="center"/>
    </xf>
    <xf numFmtId="169" fontId="19" fillId="0" borderId="12" xfId="0" applyNumberFormat="1" applyFont="1" applyBorder="1" applyAlignment="1">
      <alignment horizontal="right" vertical="center"/>
    </xf>
    <xf numFmtId="3" fontId="13" fillId="0" borderId="15" xfId="0" applyNumberFormat="1" applyFont="1" applyBorder="1" applyAlignment="1">
      <alignment horizontal="right" vertical="center"/>
    </xf>
    <xf numFmtId="169" fontId="13" fillId="0" borderId="9" xfId="0" applyNumberFormat="1" applyFont="1" applyBorder="1" applyAlignment="1">
      <alignment vertical="center"/>
    </xf>
    <xf numFmtId="169" fontId="19" fillId="0" borderId="5" xfId="0" applyNumberFormat="1" applyFont="1" applyBorder="1" applyAlignment="1">
      <alignment horizontal="right" vertical="center"/>
    </xf>
    <xf numFmtId="3" fontId="19" fillId="0" borderId="9" xfId="0" applyNumberFormat="1" applyFont="1" applyBorder="1" applyAlignment="1">
      <alignment horizontal="right" vertical="center" wrapText="1"/>
    </xf>
    <xf numFmtId="3" fontId="13" fillId="0" borderId="9" xfId="0" applyNumberFormat="1" applyFont="1" applyBorder="1" applyAlignment="1">
      <alignment horizontal="right" vertical="center" wrapText="1"/>
    </xf>
    <xf numFmtId="3" fontId="19" fillId="0" borderId="8" xfId="0" applyNumberFormat="1" applyFont="1" applyBorder="1" applyAlignment="1">
      <alignment horizontal="right" vertical="center" wrapText="1"/>
    </xf>
    <xf numFmtId="3" fontId="13" fillId="0" borderId="8" xfId="0" applyNumberFormat="1" applyFont="1" applyBorder="1" applyAlignment="1">
      <alignment horizontal="right" vertical="center" wrapText="1"/>
    </xf>
    <xf numFmtId="3" fontId="13" fillId="0" borderId="15" xfId="0" applyNumberFormat="1" applyFont="1" applyBorder="1" applyAlignment="1">
      <alignment horizontal="right" vertical="center" wrapText="1"/>
    </xf>
    <xf numFmtId="169" fontId="13" fillId="0" borderId="36" xfId="0" applyNumberFormat="1" applyFont="1" applyBorder="1" applyAlignment="1">
      <alignment horizontal="right" vertical="center"/>
    </xf>
    <xf numFmtId="169" fontId="19" fillId="0" borderId="24" xfId="0" applyNumberFormat="1" applyFont="1" applyBorder="1" applyAlignment="1">
      <alignment horizontal="right" vertical="center"/>
    </xf>
    <xf numFmtId="169" fontId="13" fillId="0" borderId="38" xfId="0" applyNumberFormat="1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169" fontId="13" fillId="0" borderId="36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/>
    </xf>
    <xf numFmtId="169" fontId="13" fillId="0" borderId="9" xfId="0" applyNumberFormat="1" applyFont="1" applyBorder="1" applyAlignment="1">
      <alignment horizontal="right" vertical="center"/>
    </xf>
    <xf numFmtId="165" fontId="22" fillId="0" borderId="0" xfId="12" applyFont="1" applyAlignment="1">
      <alignment horizontal="left" vertical="center" wrapText="1"/>
    </xf>
    <xf numFmtId="165" fontId="22" fillId="0" borderId="0" xfId="12" applyFont="1" applyAlignment="1">
      <alignment vertical="center" wrapText="1"/>
    </xf>
    <xf numFmtId="165" fontId="22" fillId="0" borderId="39" xfId="12" applyFont="1" applyBorder="1" applyAlignment="1">
      <alignment vertical="center" wrapText="1"/>
    </xf>
    <xf numFmtId="0" fontId="12" fillId="4" borderId="10" xfId="0" applyFont="1" applyFill="1" applyBorder="1" applyAlignment="1" applyProtection="1">
      <alignment horizontal="left" vertical="center" wrapText="1"/>
      <protection locked="0"/>
    </xf>
    <xf numFmtId="169" fontId="13" fillId="0" borderId="40" xfId="0" applyNumberFormat="1" applyFont="1" applyBorder="1" applyAlignment="1">
      <alignment vertical="center"/>
    </xf>
    <xf numFmtId="169" fontId="13" fillId="0" borderId="41" xfId="0" applyNumberFormat="1" applyFont="1" applyBorder="1" applyAlignment="1">
      <alignment vertical="center"/>
    </xf>
    <xf numFmtId="3" fontId="19" fillId="0" borderId="5" xfId="0" applyNumberFormat="1" applyFont="1" applyBorder="1" applyAlignment="1">
      <alignment horizontal="right" vertical="center"/>
    </xf>
    <xf numFmtId="169" fontId="13" fillId="0" borderId="40" xfId="0" applyNumberFormat="1" applyFont="1" applyBorder="1" applyAlignment="1">
      <alignment horizontal="right" vertical="center"/>
    </xf>
    <xf numFmtId="0" fontId="12" fillId="4" borderId="6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>
      <alignment vertical="center"/>
    </xf>
    <xf numFmtId="0" fontId="18" fillId="6" borderId="43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 applyProtection="1">
      <alignment horizontal="center" vertical="center" wrapText="1"/>
      <protection locked="0"/>
    </xf>
    <xf numFmtId="3" fontId="14" fillId="6" borderId="46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47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vertical="center"/>
    </xf>
    <xf numFmtId="169" fontId="13" fillId="0" borderId="15" xfId="0" applyNumberFormat="1" applyFont="1" applyBorder="1" applyAlignment="1">
      <alignment horizontal="right" vertical="center"/>
    </xf>
    <xf numFmtId="0" fontId="18" fillId="6" borderId="48" xfId="0" applyFont="1" applyFill="1" applyBorder="1" applyAlignment="1">
      <alignment horizontal="center" vertical="center" wrapText="1"/>
    </xf>
    <xf numFmtId="169" fontId="13" fillId="0" borderId="38" xfId="0" applyNumberFormat="1" applyFont="1" applyBorder="1" applyAlignment="1">
      <alignment horizontal="right" vertical="center"/>
    </xf>
    <xf numFmtId="169" fontId="13" fillId="0" borderId="49" xfId="0" applyNumberFormat="1" applyFont="1" applyBorder="1" applyAlignment="1">
      <alignment horizontal="right" vertical="center"/>
    </xf>
    <xf numFmtId="0" fontId="18" fillId="6" borderId="50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3" fontId="14" fillId="6" borderId="18" xfId="0" applyNumberFormat="1" applyFont="1" applyFill="1" applyBorder="1" applyAlignment="1" applyProtection="1">
      <alignment horizontal="center" vertical="center"/>
      <protection locked="0"/>
    </xf>
    <xf numFmtId="3" fontId="13" fillId="0" borderId="55" xfId="0" applyNumberFormat="1" applyFont="1" applyBorder="1" applyAlignment="1">
      <alignment horizontal="right" vertical="center"/>
    </xf>
    <xf numFmtId="3" fontId="13" fillId="0" borderId="57" xfId="0" applyNumberFormat="1" applyFont="1" applyBorder="1" applyAlignment="1">
      <alignment horizontal="right" vertical="center"/>
    </xf>
    <xf numFmtId="169" fontId="19" fillId="0" borderId="56" xfId="0" applyNumberFormat="1" applyFont="1" applyBorder="1" applyAlignment="1">
      <alignment horizontal="right" vertical="center"/>
    </xf>
    <xf numFmtId="169" fontId="19" fillId="0" borderId="58" xfId="0" applyNumberFormat="1" applyFont="1" applyBorder="1" applyAlignment="1">
      <alignment horizontal="right" vertical="center"/>
    </xf>
    <xf numFmtId="169" fontId="19" fillId="0" borderId="59" xfId="0" applyNumberFormat="1" applyFont="1" applyBorder="1" applyAlignment="1">
      <alignment horizontal="right" vertical="center"/>
    </xf>
    <xf numFmtId="169" fontId="19" fillId="0" borderId="60" xfId="0" applyNumberFormat="1" applyFont="1" applyBorder="1" applyAlignment="1">
      <alignment horizontal="right" vertical="center"/>
    </xf>
    <xf numFmtId="169" fontId="19" fillId="0" borderId="61" xfId="0" applyNumberFormat="1" applyFont="1" applyBorder="1" applyAlignment="1">
      <alignment horizontal="right" vertical="center"/>
    </xf>
    <xf numFmtId="3" fontId="9" fillId="0" borderId="37" xfId="0" applyNumberFormat="1" applyFont="1" applyBorder="1"/>
    <xf numFmtId="169" fontId="13" fillId="0" borderId="17" xfId="0" applyNumberFormat="1" applyFont="1" applyBorder="1" applyAlignment="1">
      <alignment horizontal="right" vertical="center"/>
    </xf>
    <xf numFmtId="169" fontId="13" fillId="0" borderId="41" xfId="0" applyNumberFormat="1" applyFont="1" applyBorder="1" applyAlignment="1">
      <alignment horizontal="right" vertical="center"/>
    </xf>
    <xf numFmtId="3" fontId="13" fillId="0" borderId="62" xfId="0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16" fillId="5" borderId="63" xfId="0" applyFont="1" applyFill="1" applyBorder="1" applyAlignment="1">
      <alignment horizontal="left" vertical="center"/>
    </xf>
    <xf numFmtId="0" fontId="16" fillId="5" borderId="64" xfId="0" applyFont="1" applyFill="1" applyBorder="1" applyAlignment="1">
      <alignment horizontal="left" vertical="center"/>
    </xf>
    <xf numFmtId="0" fontId="27" fillId="0" borderId="0" xfId="0" applyFont="1" applyAlignment="1">
      <alignment vertical="center"/>
    </xf>
    <xf numFmtId="169" fontId="13" fillId="0" borderId="57" xfId="0" applyNumberFormat="1" applyFont="1" applyBorder="1" applyAlignment="1">
      <alignment horizontal="right" vertical="center"/>
    </xf>
    <xf numFmtId="0" fontId="28" fillId="0" borderId="65" xfId="0" applyFont="1" applyBorder="1" applyAlignment="1">
      <alignment horizontal="right"/>
    </xf>
    <xf numFmtId="170" fontId="13" fillId="0" borderId="36" xfId="0" applyNumberFormat="1" applyFont="1" applyBorder="1" applyAlignment="1">
      <alignment horizontal="right" vertical="center"/>
    </xf>
    <xf numFmtId="0" fontId="17" fillId="3" borderId="2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 applyProtection="1">
      <alignment horizontal="center" vertical="center" wrapText="1"/>
      <protection locked="0"/>
    </xf>
    <xf numFmtId="0" fontId="16" fillId="5" borderId="2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8" fillId="6" borderId="52" xfId="0" applyFont="1" applyFill="1" applyBorder="1" applyAlignment="1">
      <alignment horizontal="center" vertical="center" wrapText="1"/>
    </xf>
    <xf numFmtId="0" fontId="18" fillId="6" borderId="51" xfId="0" applyFont="1" applyFill="1" applyBorder="1" applyAlignment="1">
      <alignment horizontal="center" vertical="center" wrapText="1"/>
    </xf>
    <xf numFmtId="0" fontId="18" fillId="6" borderId="53" xfId="0" applyFont="1" applyFill="1" applyBorder="1" applyAlignment="1">
      <alignment horizontal="center" vertical="center" wrapText="1"/>
    </xf>
    <xf numFmtId="0" fontId="18" fillId="6" borderId="54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18" fillId="6" borderId="45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left" vertical="center" wrapText="1"/>
    </xf>
    <xf numFmtId="0" fontId="12" fillId="0" borderId="0" xfId="2" applyFont="1" applyBorder="1" applyAlignment="1" applyProtection="1">
      <alignment horizontal="left" vertical="center" wrapText="1"/>
    </xf>
    <xf numFmtId="0" fontId="11" fillId="0" borderId="2" xfId="2" applyFont="1" applyBorder="1" applyAlignment="1" applyProtection="1">
      <alignment horizontal="left" vertical="center"/>
    </xf>
    <xf numFmtId="0" fontId="11" fillId="0" borderId="0" xfId="2" applyFont="1" applyBorder="1" applyAlignment="1" applyProtection="1">
      <alignment horizontal="left" vertical="center"/>
    </xf>
    <xf numFmtId="0" fontId="26" fillId="0" borderId="33" xfId="2" applyFont="1" applyBorder="1" applyAlignment="1" applyProtection="1">
      <alignment horizontal="left" vertical="center"/>
    </xf>
    <xf numFmtId="0" fontId="26" fillId="0" borderId="34" xfId="2" applyFont="1" applyBorder="1" applyAlignment="1" applyProtection="1">
      <alignment horizontal="left" vertical="center"/>
    </xf>
    <xf numFmtId="0" fontId="26" fillId="0" borderId="35" xfId="2" applyFont="1" applyBorder="1" applyAlignment="1" applyProtection="1">
      <alignment horizontal="left" vertical="center"/>
    </xf>
    <xf numFmtId="0" fontId="17" fillId="3" borderId="2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20" fillId="2" borderId="0" xfId="0" applyFont="1" applyFill="1" applyAlignment="1" applyProtection="1">
      <alignment horizontal="left" vertical="center" wrapText="1"/>
      <protection locked="0"/>
    </xf>
    <xf numFmtId="0" fontId="21" fillId="0" borderId="2" xfId="2" applyFont="1" applyBorder="1" applyAlignment="1" applyProtection="1">
      <alignment horizontal="left" vertical="center" wrapText="1"/>
    </xf>
    <xf numFmtId="0" fontId="21" fillId="0" borderId="0" xfId="2" applyFont="1" applyBorder="1" applyAlignment="1" applyProtection="1">
      <alignment horizontal="left" vertical="center" wrapText="1"/>
    </xf>
    <xf numFmtId="165" fontId="22" fillId="0" borderId="0" xfId="12" applyFont="1" applyAlignment="1">
      <alignment horizontal="left" vertical="center" wrapText="1"/>
    </xf>
    <xf numFmtId="165" fontId="22" fillId="0" borderId="37" xfId="12" applyFont="1" applyBorder="1" applyAlignment="1">
      <alignment horizontal="justify" vertical="center" wrapText="1"/>
    </xf>
    <xf numFmtId="3" fontId="2" fillId="0" borderId="0" xfId="0" applyNumberFormat="1" applyFont="1" applyAlignment="1">
      <alignment vertical="center"/>
    </xf>
    <xf numFmtId="169" fontId="2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</cellXfs>
  <cellStyles count="13">
    <cellStyle name="Euro" xfId="3" xr:uid="{CC6D344A-773A-4BF1-A84E-75EB43962FEA}"/>
    <cellStyle name="Euro 2" xfId="5" xr:uid="{787EF5A2-3018-46C0-B863-CB35D7D98F79}"/>
    <cellStyle name="Excel Built-in Normal" xfId="1" xr:uid="{00000000-0005-0000-0000-000000000000}"/>
    <cellStyle name="Excel Built-in Normal 1" xfId="12" xr:uid="{3683CD06-1DC2-4A4A-BE0C-0B2E1077F953}"/>
    <cellStyle name="Excel Built-in Normal 2" xfId="11" xr:uid="{3D11DB04-D806-43C0-BA05-A773A9E137C4}"/>
    <cellStyle name="Hipervínculo" xfId="2" builtinId="8"/>
    <cellStyle name="Millares 12" xfId="8" xr:uid="{D39451B0-504D-4F68-A179-3A1856A596E1}"/>
    <cellStyle name="Millares 13" xfId="9" xr:uid="{46DBFDFA-E130-4212-8036-25E41395A85F}"/>
    <cellStyle name="Millares 2" xfId="6" xr:uid="{91D7E26E-AFB6-4592-AA25-3832AD642E25}"/>
    <cellStyle name="Millares 5" xfId="10" xr:uid="{162F15A4-44FB-43C3-BE87-5894D8B7795F}"/>
    <cellStyle name="Normal" xfId="0" builtinId="0"/>
    <cellStyle name="Normal 2" xfId="4" xr:uid="{DA569BD7-6F68-4E3E-B967-617545DE7D78}"/>
    <cellStyle name="Normal 2 2" xfId="7" xr:uid="{6B6BFDD7-6C1E-4275-BE12-A06F6BF12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&#243;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619125</xdr:colOff>
      <xdr:row>7</xdr:row>
      <xdr:rowOff>38100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A75153F-AEA6-40DD-98B0-F2F6CD69A597}"/>
            </a:ext>
          </a:extLst>
        </xdr:cNvPr>
        <xdr:cNvSpPr/>
      </xdr:nvSpPr>
      <xdr:spPr>
        <a:xfrm>
          <a:off x="762000" y="190500"/>
          <a:ext cx="7477125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Justicia Gratuita.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4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JUSTIFICACIONES ANUALES*</a:t>
          </a:r>
        </a:p>
      </xdr:txBody>
    </xdr:sp>
    <xdr:clientData/>
  </xdr:twoCellAnchor>
  <xdr:twoCellAnchor editAs="oneCell">
    <xdr:from>
      <xdr:col>1</xdr:col>
      <xdr:colOff>128467</xdr:colOff>
      <xdr:row>1</xdr:row>
      <xdr:rowOff>71561</xdr:rowOff>
    </xdr:from>
    <xdr:to>
      <xdr:col>2</xdr:col>
      <xdr:colOff>266700</xdr:colOff>
      <xdr:row>6</xdr:row>
      <xdr:rowOff>171450</xdr:rowOff>
    </xdr:to>
    <xdr:pic>
      <xdr:nvPicPr>
        <xdr:cNvPr id="7" name="7 Imagen">
          <a:extLst>
            <a:ext uri="{FF2B5EF4-FFF2-40B4-BE49-F238E27FC236}">
              <a16:creationId xmlns:a16="http://schemas.microsoft.com/office/drawing/2014/main" id="{7C347A32-93B1-4924-A5E5-B7BA4456099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90467" y="262061"/>
          <a:ext cx="900233" cy="1052389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1</xdr:col>
      <xdr:colOff>9525</xdr:colOff>
      <xdr:row>7</xdr:row>
      <xdr:rowOff>133350</xdr:rowOff>
    </xdr:from>
    <xdr:to>
      <xdr:col>10</xdr:col>
      <xdr:colOff>657225</xdr:colOff>
      <xdr:row>10</xdr:row>
      <xdr:rowOff>57150</xdr:rowOff>
    </xdr:to>
    <xdr:sp macro="" textlink="">
      <xdr:nvSpPr>
        <xdr:cNvPr id="8" name="8 Rectángulo redondeado">
          <a:extLst>
            <a:ext uri="{FF2B5EF4-FFF2-40B4-BE49-F238E27FC236}">
              <a16:creationId xmlns:a16="http://schemas.microsoft.com/office/drawing/2014/main" id="{B3AF499E-85CE-4E74-98FF-35613C52E891}"/>
            </a:ext>
          </a:extLst>
        </xdr:cNvPr>
        <xdr:cNvSpPr/>
      </xdr:nvSpPr>
      <xdr:spPr>
        <a:xfrm>
          <a:off x="771525" y="1466850"/>
          <a:ext cx="75057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287655</xdr:colOff>
      <xdr:row>3</xdr:row>
      <xdr:rowOff>49530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22AE508D-1420-48E9-9FBA-9D29C14ABCFD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714375</xdr:colOff>
      <xdr:row>1</xdr:row>
      <xdr:rowOff>0</xdr:rowOff>
    </xdr:from>
    <xdr:to>
      <xdr:col>8</xdr:col>
      <xdr:colOff>838200</xdr:colOff>
      <xdr:row>2</xdr:row>
      <xdr:rowOff>216309</xdr:rowOff>
    </xdr:to>
    <xdr:sp macro="" textlink="">
      <xdr:nvSpPr>
        <xdr:cNvPr id="2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F209B-C4B3-4E18-839D-FA6775008BFA}"/>
            </a:ext>
          </a:extLst>
        </xdr:cNvPr>
        <xdr:cNvSpPr/>
      </xdr:nvSpPr>
      <xdr:spPr>
        <a:xfrm flipH="1">
          <a:off x="8258175" y="25717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695325</xdr:colOff>
      <xdr:row>0</xdr:row>
      <xdr:rowOff>247650</xdr:rowOff>
    </xdr:from>
    <xdr:to>
      <xdr:col>8</xdr:col>
      <xdr:colOff>476250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A8859-A608-4566-BA85-8B8D53A393A3}"/>
            </a:ext>
          </a:extLst>
        </xdr:cNvPr>
        <xdr:cNvSpPr/>
      </xdr:nvSpPr>
      <xdr:spPr>
        <a:xfrm flipH="1">
          <a:off x="8305800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96DB7A92-B602-48B1-94B2-BDE3E138580F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9525</xdr:rowOff>
    </xdr:from>
    <xdr:to>
      <xdr:col>8</xdr:col>
      <xdr:colOff>247650</xdr:colOff>
      <xdr:row>2</xdr:row>
      <xdr:rowOff>225834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59DBC4-EBCD-4977-A546-D10A1CF0C79D}"/>
            </a:ext>
          </a:extLst>
        </xdr:cNvPr>
        <xdr:cNvSpPr/>
      </xdr:nvSpPr>
      <xdr:spPr>
        <a:xfrm flipH="1">
          <a:off x="8191500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7E2E97A-1AB1-4B44-867E-DF3A76760C3B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Asturias, Principado de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0</xdr:row>
      <xdr:rowOff>238125</xdr:rowOff>
    </xdr:from>
    <xdr:to>
      <xdr:col>8</xdr:col>
      <xdr:colOff>361950</xdr:colOff>
      <xdr:row>2</xdr:row>
      <xdr:rowOff>197259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7A7BF-5583-447C-834F-186C79FE9858}"/>
            </a:ext>
          </a:extLst>
        </xdr:cNvPr>
        <xdr:cNvSpPr/>
      </xdr:nvSpPr>
      <xdr:spPr>
        <a:xfrm flipH="1">
          <a:off x="8191500" y="2381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47025A81-11BC-4D16-B239-D6356675BFA8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0</xdr:row>
      <xdr:rowOff>247650</xdr:rowOff>
    </xdr:from>
    <xdr:to>
      <xdr:col>8</xdr:col>
      <xdr:colOff>257175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C6AE4B-634B-450E-A8D7-51A5F4E07E19}"/>
            </a:ext>
          </a:extLst>
        </xdr:cNvPr>
        <xdr:cNvSpPr/>
      </xdr:nvSpPr>
      <xdr:spPr>
        <a:xfrm flipH="1">
          <a:off x="8162925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82849D19-91EA-4AB1-B075-99360585C10F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552450</xdr:colOff>
      <xdr:row>0</xdr:row>
      <xdr:rowOff>247650</xdr:rowOff>
    </xdr:from>
    <xdr:to>
      <xdr:col>8</xdr:col>
      <xdr:colOff>228600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97BA7C-40FC-43D5-A275-9BDB1555268C}"/>
            </a:ext>
          </a:extLst>
        </xdr:cNvPr>
        <xdr:cNvSpPr/>
      </xdr:nvSpPr>
      <xdr:spPr>
        <a:xfrm flipH="1">
          <a:off x="8162925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822CF63-E4EE-41E7-A422-68D9837022D2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590550</xdr:colOff>
      <xdr:row>1</xdr:row>
      <xdr:rowOff>19050</xdr:rowOff>
    </xdr:from>
    <xdr:to>
      <xdr:col>8</xdr:col>
      <xdr:colOff>342900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23BAE-30DE-422C-ADA3-1CC535302EBF}"/>
            </a:ext>
          </a:extLst>
        </xdr:cNvPr>
        <xdr:cNvSpPr/>
      </xdr:nvSpPr>
      <xdr:spPr>
        <a:xfrm flipH="1">
          <a:off x="820102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F797BC8-5DFD-41C9-8D92-38954A4EFE33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Comunitat Valenciana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1</xdr:row>
      <xdr:rowOff>19050</xdr:rowOff>
    </xdr:from>
    <xdr:to>
      <xdr:col>8</xdr:col>
      <xdr:colOff>171450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BEC9AC-C4BD-4C1B-8358-FA625C4E5B5B}"/>
            </a:ext>
          </a:extLst>
        </xdr:cNvPr>
        <xdr:cNvSpPr/>
      </xdr:nvSpPr>
      <xdr:spPr>
        <a:xfrm flipH="1">
          <a:off x="8172450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510782EB-2024-4BD5-A7CB-A9BF77F3C1B0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247650</xdr:rowOff>
    </xdr:from>
    <xdr:to>
      <xdr:col>8</xdr:col>
      <xdr:colOff>285750</xdr:colOff>
      <xdr:row>2</xdr:row>
      <xdr:rowOff>206784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AA5D07-F095-47E2-99DA-74C1618EF317}"/>
            </a:ext>
          </a:extLst>
        </xdr:cNvPr>
        <xdr:cNvSpPr/>
      </xdr:nvSpPr>
      <xdr:spPr>
        <a:xfrm flipH="1">
          <a:off x="8229600" y="24765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601317</xdr:colOff>
      <xdr:row>3</xdr:row>
      <xdr:rowOff>40999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B2665DC7-9AE1-4090-91B0-4437B0DCC1CA}"/>
            </a:ext>
          </a:extLst>
        </xdr:cNvPr>
        <xdr:cNvSpPr/>
      </xdr:nvSpPr>
      <xdr:spPr>
        <a:xfrm>
          <a:off x="381000" y="256761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Madrid, Comunidad de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0</xdr:row>
      <xdr:rowOff>219075</xdr:rowOff>
    </xdr:from>
    <xdr:to>
      <xdr:col>8</xdr:col>
      <xdr:colOff>200025</xdr:colOff>
      <xdr:row>2</xdr:row>
      <xdr:rowOff>178209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FC1DA-D3FB-4A45-B974-E8AEEC4A28C3}"/>
            </a:ext>
          </a:extLst>
        </xdr:cNvPr>
        <xdr:cNvSpPr/>
      </xdr:nvSpPr>
      <xdr:spPr>
        <a:xfrm flipH="1">
          <a:off x="8229600" y="21907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AE8D32BC-52C7-422E-B481-F2A5BDA7DC10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Navarra, Comunidad Foral de</a:t>
          </a:r>
          <a:b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657225</xdr:colOff>
      <xdr:row>1</xdr:row>
      <xdr:rowOff>19050</xdr:rowOff>
    </xdr:from>
    <xdr:to>
      <xdr:col>8</xdr:col>
      <xdr:colOff>409575</xdr:colOff>
      <xdr:row>3</xdr:row>
      <xdr:rowOff>6759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D282B-EAB0-41FC-A788-67D7F61DA9D4}"/>
            </a:ext>
          </a:extLst>
        </xdr:cNvPr>
        <xdr:cNvSpPr/>
      </xdr:nvSpPr>
      <xdr:spPr>
        <a:xfrm flipH="1">
          <a:off x="8267700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4EE7CB5E-0112-4386-BFB8-414A66DC9874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País Vasco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0</xdr:row>
      <xdr:rowOff>228600</xdr:rowOff>
    </xdr:from>
    <xdr:to>
      <xdr:col>8</xdr:col>
      <xdr:colOff>371475</xdr:colOff>
      <xdr:row>2</xdr:row>
      <xdr:rowOff>187734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C5C651-3ED3-4359-9ACB-06891AB20B7D}"/>
            </a:ext>
          </a:extLst>
        </xdr:cNvPr>
        <xdr:cNvSpPr/>
      </xdr:nvSpPr>
      <xdr:spPr>
        <a:xfrm flipH="1">
          <a:off x="8315325" y="2286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7</xdr:col>
      <xdr:colOff>247650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98DE3B59-32E0-411A-9363-D78466DB5567}"/>
            </a:ext>
          </a:extLst>
        </xdr:cNvPr>
        <xdr:cNvSpPr/>
      </xdr:nvSpPr>
      <xdr:spPr>
        <a:xfrm>
          <a:off x="381000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Rioja, La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1</xdr:row>
      <xdr:rowOff>9525</xdr:rowOff>
    </xdr:from>
    <xdr:to>
      <xdr:col>7</xdr:col>
      <xdr:colOff>266700</xdr:colOff>
      <xdr:row>2</xdr:row>
      <xdr:rowOff>225834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3784AC-4DDC-4A28-9974-8AAB63C47DAC}"/>
            </a:ext>
          </a:extLst>
        </xdr:cNvPr>
        <xdr:cNvSpPr/>
      </xdr:nvSpPr>
      <xdr:spPr>
        <a:xfrm flipH="1">
          <a:off x="8553450" y="266700"/>
          <a:ext cx="952500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219075</xdr:colOff>
      <xdr:row>3</xdr:row>
      <xdr:rowOff>47625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3B1819CD-3A5F-49C9-B726-5537413C1CAB}"/>
            </a:ext>
          </a:extLst>
        </xdr:cNvPr>
        <xdr:cNvSpPr/>
      </xdr:nvSpPr>
      <xdr:spPr>
        <a:xfrm>
          <a:off x="733425" y="257175"/>
          <a:ext cx="7477125" cy="50482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Ámbito Ministerio de Justicia</a:t>
          </a:r>
          <a:endParaRPr kumimoji="0" lang="es-ES" sz="14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2021\C%20VALENCIANA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6"/>
  <sheetViews>
    <sheetView showGridLines="0" workbookViewId="0">
      <selection activeCell="B26" sqref="B26:K26"/>
    </sheetView>
  </sheetViews>
  <sheetFormatPr baseColWidth="10" defaultRowHeight="14.4"/>
  <sheetData>
    <row r="1" spans="2:7">
      <c r="B1" s="2"/>
      <c r="C1" s="2"/>
      <c r="D1" s="2"/>
      <c r="E1" s="2"/>
      <c r="F1" s="2"/>
      <c r="G1" s="2"/>
    </row>
    <row r="2" spans="2:7">
      <c r="B2" s="2"/>
      <c r="C2" s="2"/>
      <c r="D2" s="2"/>
      <c r="E2" s="2"/>
      <c r="F2" s="2"/>
      <c r="G2" s="2"/>
    </row>
    <row r="3" spans="2:7">
      <c r="B3" s="2"/>
      <c r="C3" s="2"/>
      <c r="D3" s="2"/>
      <c r="E3" s="2"/>
      <c r="F3" s="2"/>
      <c r="G3" s="2"/>
    </row>
    <row r="4" spans="2:7">
      <c r="B4" s="2"/>
      <c r="C4" s="2"/>
      <c r="D4" s="2"/>
      <c r="E4" s="2"/>
      <c r="F4" s="2"/>
      <c r="G4" s="2"/>
    </row>
    <row r="5" spans="2:7">
      <c r="B5" s="2"/>
      <c r="C5" s="2"/>
      <c r="D5" s="2"/>
      <c r="E5" s="2"/>
      <c r="F5" s="2"/>
      <c r="G5" s="2"/>
    </row>
    <row r="6" spans="2:7">
      <c r="B6" s="2"/>
      <c r="C6" s="2"/>
      <c r="D6" s="2"/>
      <c r="E6" s="2"/>
      <c r="F6" s="2"/>
      <c r="G6" s="2"/>
    </row>
    <row r="7" spans="2:7">
      <c r="B7" s="2"/>
      <c r="C7" s="2"/>
      <c r="D7" s="2"/>
      <c r="E7" s="2"/>
      <c r="F7" s="2"/>
      <c r="G7" s="2"/>
    </row>
    <row r="8" spans="2:7">
      <c r="B8" s="2"/>
      <c r="C8" s="1"/>
      <c r="D8" s="1"/>
      <c r="E8" s="1"/>
      <c r="F8" s="2"/>
      <c r="G8" s="2"/>
    </row>
    <row r="9" spans="2:7">
      <c r="B9" s="2"/>
      <c r="C9" s="1"/>
      <c r="D9" s="1"/>
      <c r="E9" s="1"/>
      <c r="F9" s="2"/>
      <c r="G9" s="2"/>
    </row>
    <row r="10" spans="2:7">
      <c r="B10" s="2"/>
      <c r="C10" s="1"/>
      <c r="D10" s="1"/>
      <c r="E10" s="1"/>
      <c r="F10" s="2"/>
      <c r="G10" s="2"/>
    </row>
    <row r="11" spans="2:7">
      <c r="B11" s="2"/>
      <c r="C11" s="1"/>
      <c r="D11" s="1"/>
      <c r="E11" s="1"/>
      <c r="F11" s="2"/>
      <c r="G11" s="2"/>
    </row>
    <row r="12" spans="2:7" ht="20.100000000000001" customHeight="1">
      <c r="B12" s="1"/>
      <c r="C12" s="10" t="s">
        <v>54</v>
      </c>
      <c r="F12" s="2"/>
      <c r="G12" s="2"/>
    </row>
    <row r="13" spans="2:7" ht="20.100000000000001" customHeight="1">
      <c r="B13" s="1"/>
      <c r="C13" s="10" t="s">
        <v>40</v>
      </c>
      <c r="F13" s="2"/>
      <c r="G13" s="2"/>
    </row>
    <row r="14" spans="2:7" ht="20.100000000000001" customHeight="1">
      <c r="B14" s="1"/>
      <c r="C14" s="10" t="s">
        <v>165</v>
      </c>
      <c r="D14" s="10"/>
      <c r="E14" s="10"/>
      <c r="F14" s="2"/>
      <c r="G14" s="2"/>
    </row>
    <row r="15" spans="2:7" ht="20.100000000000001" customHeight="1">
      <c r="B15" s="1"/>
      <c r="C15" s="10" t="s">
        <v>52</v>
      </c>
      <c r="F15" s="2"/>
      <c r="G15" s="2"/>
    </row>
    <row r="16" spans="2:7" ht="20.100000000000001" customHeight="1">
      <c r="B16" s="1"/>
      <c r="C16" s="117" t="s">
        <v>12</v>
      </c>
      <c r="D16" s="118"/>
      <c r="F16" s="2"/>
      <c r="G16" s="2"/>
    </row>
    <row r="17" spans="2:11" ht="20.100000000000001" customHeight="1">
      <c r="B17" s="1"/>
      <c r="C17" s="10" t="s">
        <v>42</v>
      </c>
      <c r="F17" s="2"/>
      <c r="G17" s="2"/>
    </row>
    <row r="18" spans="2:11" ht="20.100000000000001" customHeight="1">
      <c r="B18" s="1"/>
      <c r="C18" s="117" t="s">
        <v>154</v>
      </c>
      <c r="D18" s="118"/>
      <c r="E18" s="118"/>
      <c r="F18" s="2"/>
      <c r="G18" s="2"/>
    </row>
    <row r="19" spans="2:11" ht="20.100000000000001" customHeight="1">
      <c r="B19" s="1"/>
      <c r="C19" s="10" t="s">
        <v>43</v>
      </c>
      <c r="F19" s="2"/>
      <c r="G19" s="2"/>
    </row>
    <row r="20" spans="2:11" ht="20.100000000000001" customHeight="1">
      <c r="B20" s="1"/>
      <c r="C20" s="119" t="s">
        <v>155</v>
      </c>
      <c r="D20" s="120"/>
      <c r="E20" s="121"/>
      <c r="F20" s="2"/>
      <c r="G20" s="2"/>
    </row>
    <row r="21" spans="2:11" ht="20.100000000000001" customHeight="1">
      <c r="B21" s="1"/>
      <c r="C21" s="10" t="s">
        <v>156</v>
      </c>
      <c r="D21" s="10"/>
      <c r="E21" s="10"/>
      <c r="F21" s="10"/>
      <c r="G21" s="2"/>
    </row>
    <row r="22" spans="2:11" ht="20.100000000000001" customHeight="1">
      <c r="B22" s="1"/>
      <c r="C22" s="10" t="s">
        <v>41</v>
      </c>
      <c r="F22" s="2"/>
      <c r="G22" s="2"/>
    </row>
    <row r="23" spans="2:11" ht="20.100000000000001" customHeight="1">
      <c r="B23" s="1"/>
      <c r="C23" s="10" t="s">
        <v>146</v>
      </c>
      <c r="F23" s="2"/>
      <c r="G23" s="2"/>
    </row>
    <row r="24" spans="2:11" ht="20.100000000000001" customHeight="1">
      <c r="B24" s="1"/>
      <c r="C24" s="10" t="s">
        <v>157</v>
      </c>
      <c r="F24" s="2"/>
      <c r="G24" s="2"/>
    </row>
    <row r="25" spans="2:11" ht="20.100000000000001" customHeight="1">
      <c r="B25" s="1"/>
      <c r="C25" s="3"/>
    </row>
    <row r="26" spans="2:11" ht="23.25" customHeight="1">
      <c r="B26" s="115" t="s">
        <v>82</v>
      </c>
      <c r="C26" s="116"/>
      <c r="D26" s="116"/>
      <c r="E26" s="116"/>
      <c r="F26" s="116"/>
      <c r="G26" s="116"/>
      <c r="H26" s="116"/>
      <c r="I26" s="116"/>
      <c r="J26" s="116"/>
      <c r="K26" s="116"/>
    </row>
  </sheetData>
  <mergeCells count="4">
    <mergeCell ref="B26:K26"/>
    <mergeCell ref="C16:D16"/>
    <mergeCell ref="C18:E18"/>
    <mergeCell ref="C20:E20"/>
  </mergeCells>
  <hyperlinks>
    <hyperlink ref="C13" location="Aragón!A1" display="Aragón" xr:uid="{00000000-0004-0000-0000-000000000000}"/>
    <hyperlink ref="C14" location="Asturias!A1" display="Asturias" xr:uid="{00000000-0004-0000-0000-000001000000}"/>
    <hyperlink ref="C16" location="Cantabria!A1" display="Cantabria" xr:uid="{00000000-0004-0000-0000-000002000000}"/>
    <hyperlink ref="C21" location="Navarra!A1" display="Navarra" xr:uid="{00000000-0004-0000-0000-000003000000}"/>
    <hyperlink ref="C22" location="'Pais Vasco'!A1" display="País Vasco" xr:uid="{00000000-0004-0000-0000-000004000000}"/>
    <hyperlink ref="C17" location="Cataluña!A1" display="Cataluña" xr:uid="{00000000-0004-0000-0000-000005000000}"/>
    <hyperlink ref="C19" location="Galicia!A1" display="Galicia" xr:uid="{00000000-0004-0000-0000-000006000000}"/>
    <hyperlink ref="C20" location="Madrid!A1" display="Madrid" xr:uid="{00000000-0004-0000-0000-000007000000}"/>
    <hyperlink ref="C15" location="Canarias!A1" display="Canarias" xr:uid="{00000000-0004-0000-0000-000008000000}"/>
    <hyperlink ref="C12" location="Andalucia!A1" display="Andalucia" xr:uid="{00000000-0004-0000-0000-000009000000}"/>
    <hyperlink ref="C18" r:id="rId1" display="C. Valenciana" xr:uid="{C29B521E-1D0B-4CC1-B578-C81CBA442F89}"/>
    <hyperlink ref="C23" location="'Rioja, La'!A1" display="Rioja, La" xr:uid="{F64D5827-D02A-4C66-8D08-22CA63FF7EB6}"/>
    <hyperlink ref="C24" location="Ministerio!A1" display="Ministerio" xr:uid="{C4A04B21-9381-43C3-A866-3810E2B976EF}"/>
    <hyperlink ref="C12:D12" location="Andalucía!A1" display="Andalucía" xr:uid="{BD933F1D-1249-41C3-9B5C-A73DB43F26B6}"/>
    <hyperlink ref="C18:D18" location="'C. Valenciana'!A1" display="C. Valenciana" xr:uid="{65A66C8C-2B7D-4BA9-A9D0-3993CE599655}"/>
    <hyperlink ref="C22:D22" location="'País Vasco'!A1" display="País Vasco" xr:uid="{07511C73-A1FD-414D-A3F6-3EFA2009DD1D}"/>
    <hyperlink ref="C14:E14" location="'Asturias, Principado de'!A1" display="Asturias, Principado de" xr:uid="{62955E41-8BF3-4075-A062-C28AC24191E0}"/>
    <hyperlink ref="C21:F21" location="'Navarra, Comunidad Foral de_x0009_'!A1" display="Navarra, Comunidad Foral de" xr:uid="{0B3DA8CB-DADD-414D-9C42-4B8B6C475DD0}"/>
    <hyperlink ref="C24:F24" location="'Ministerio de Justicia'!A1" display="Ámbito Ministerio de Justicia" xr:uid="{68004BAF-521F-4024-B8CB-37D4D897F096}"/>
    <hyperlink ref="C20:E20" location="'Madrid, Comunidad de'!A1" display="Madrid, Comunidad de" xr:uid="{7F29200D-968A-43E4-AA88-264B37228614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83"/>
  <sheetViews>
    <sheetView showGridLines="0" topLeftCell="A159" zoomScaleNormal="100" workbookViewId="0">
      <selection activeCell="F161" sqref="F161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8.21875" style="4" customWidth="1"/>
    <col min="5" max="5" width="18.44140625" style="4" bestFit="1" customWidth="1"/>
    <col min="6" max="6" width="12.88671875" style="4" customWidth="1"/>
    <col min="7" max="8" width="12" style="4" customWidth="1"/>
    <col min="9" max="9" width="20" style="4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58</v>
      </c>
      <c r="C9" s="33">
        <v>20237</v>
      </c>
    </row>
    <row r="10" spans="2:14" ht="15" customHeight="1">
      <c r="B10" s="11" t="s">
        <v>4</v>
      </c>
      <c r="C10" s="34">
        <v>1731</v>
      </c>
    </row>
    <row r="11" spans="2:14" ht="15" customHeight="1">
      <c r="B11" s="11" t="s">
        <v>59</v>
      </c>
      <c r="C11" s="34">
        <v>22949</v>
      </c>
    </row>
    <row r="12" spans="2:14" ht="15" customHeight="1">
      <c r="B12" s="12" t="s">
        <v>60</v>
      </c>
      <c r="C12" s="34">
        <v>11066</v>
      </c>
      <c r="D12" s="91"/>
    </row>
    <row r="13" spans="2:14" ht="15" customHeight="1">
      <c r="B13" s="13" t="s">
        <v>5</v>
      </c>
      <c r="C13" s="35">
        <v>21192</v>
      </c>
    </row>
    <row r="14" spans="2:14" ht="15" customHeight="1">
      <c r="B14" s="11" t="s">
        <v>6</v>
      </c>
      <c r="C14" s="36">
        <v>8451</v>
      </c>
    </row>
    <row r="15" spans="2:14" ht="15" customHeight="1">
      <c r="B15" s="11" t="s">
        <v>61</v>
      </c>
      <c r="C15" s="34">
        <v>10529</v>
      </c>
    </row>
    <row r="16" spans="2:14" ht="15" customHeight="1">
      <c r="B16" s="11" t="s">
        <v>64</v>
      </c>
      <c r="C16" s="34">
        <v>4539</v>
      </c>
    </row>
    <row r="17" spans="2:14" ht="15" customHeight="1">
      <c r="B17" s="11" t="s">
        <v>7</v>
      </c>
      <c r="C17" s="34">
        <v>923</v>
      </c>
    </row>
    <row r="18" spans="2:14" ht="15" customHeight="1">
      <c r="B18" s="12" t="s">
        <v>62</v>
      </c>
      <c r="C18" s="36">
        <v>41961</v>
      </c>
    </row>
    <row r="19" spans="2:14" ht="15" customHeight="1" thickBot="1">
      <c r="B19" s="16" t="s">
        <v>8</v>
      </c>
      <c r="C19" s="34">
        <v>37382</v>
      </c>
    </row>
    <row r="20" spans="2:14" ht="15" customHeight="1" thickBot="1">
      <c r="B20" s="15" t="s">
        <v>9</v>
      </c>
      <c r="C20" s="32">
        <f>SUM(C9:C19)</f>
        <v>180960</v>
      </c>
    </row>
    <row r="21" spans="2:14">
      <c r="C21" s="17"/>
    </row>
    <row r="22" spans="2:14" s="4" customFormat="1" ht="31.5" customHeight="1" thickBot="1">
      <c r="B22" s="95" t="s">
        <v>44</v>
      </c>
      <c r="C22" s="9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2:14" s="4" customFormat="1" ht="30.75" customHeight="1" thickBot="1">
      <c r="B23" s="65" t="s">
        <v>76</v>
      </c>
      <c r="C23" s="27" t="s">
        <v>127</v>
      </c>
    </row>
    <row r="24" spans="2:14">
      <c r="B24" s="23" t="s">
        <v>58</v>
      </c>
      <c r="C24" s="33">
        <v>5560</v>
      </c>
    </row>
    <row r="25" spans="2:14">
      <c r="B25" s="11" t="s">
        <v>4</v>
      </c>
      <c r="C25" s="34">
        <v>877</v>
      </c>
    </row>
    <row r="26" spans="2:14">
      <c r="B26" s="11" t="s">
        <v>59</v>
      </c>
      <c r="C26" s="34">
        <v>9194</v>
      </c>
    </row>
    <row r="27" spans="2:14">
      <c r="B27" s="12" t="s">
        <v>60</v>
      </c>
      <c r="C27" s="34">
        <v>4678</v>
      </c>
    </row>
    <row r="28" spans="2:14">
      <c r="B28" s="13" t="s">
        <v>5</v>
      </c>
      <c r="C28" s="35">
        <v>8197</v>
      </c>
    </row>
    <row r="29" spans="2:14">
      <c r="B29" s="11" t="s">
        <v>6</v>
      </c>
      <c r="C29" s="36">
        <v>4066</v>
      </c>
    </row>
    <row r="30" spans="2:14">
      <c r="B30" s="11" t="s">
        <v>61</v>
      </c>
      <c r="C30" s="34">
        <v>4484</v>
      </c>
    </row>
    <row r="31" spans="2:14">
      <c r="B31" s="11" t="s">
        <v>64</v>
      </c>
      <c r="C31" s="34">
        <v>1245</v>
      </c>
    </row>
    <row r="32" spans="2:14">
      <c r="B32" s="11" t="s">
        <v>7</v>
      </c>
      <c r="C32" s="34">
        <v>662</v>
      </c>
    </row>
    <row r="33" spans="2:14 1025:1025">
      <c r="B33" s="12" t="s">
        <v>62</v>
      </c>
      <c r="C33" s="36">
        <v>16535</v>
      </c>
    </row>
    <row r="34" spans="2:14 1025:1025" ht="15" thickBot="1">
      <c r="B34" s="13" t="s">
        <v>8</v>
      </c>
      <c r="C34" s="34">
        <v>14164</v>
      </c>
    </row>
    <row r="35" spans="2:14 1025:1025" ht="15" thickBot="1">
      <c r="B35" s="14" t="s">
        <v>9</v>
      </c>
      <c r="C35" s="32">
        <f>SUM(C24:C34)</f>
        <v>69662</v>
      </c>
    </row>
    <row r="36" spans="2:14 1025:1025">
      <c r="C36" s="17"/>
    </row>
    <row r="37" spans="2:14 1025:1025" s="4" customFormat="1" ht="46.5" customHeight="1" thickBot="1">
      <c r="B37" s="100" t="s">
        <v>45</v>
      </c>
      <c r="C37" s="101"/>
      <c r="D37" s="10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2:14 1025:1025" s="4" customFormat="1" ht="27" customHeight="1" thickBot="1">
      <c r="B38" s="65" t="s">
        <v>76</v>
      </c>
      <c r="C38" s="27" t="s">
        <v>128</v>
      </c>
      <c r="D38" s="27" t="s">
        <v>129</v>
      </c>
    </row>
    <row r="39" spans="2:14 1025:1025">
      <c r="B39" s="23" t="s">
        <v>58</v>
      </c>
      <c r="C39" s="49">
        <v>1253872</v>
      </c>
      <c r="D39" s="35">
        <v>651</v>
      </c>
      <c r="AMK39" s="4"/>
    </row>
    <row r="40" spans="2:14 1025:1025">
      <c r="B40" s="11" t="s">
        <v>4</v>
      </c>
      <c r="C40" s="38">
        <v>172141</v>
      </c>
      <c r="D40" s="34">
        <v>46</v>
      </c>
      <c r="AMK40" s="4"/>
    </row>
    <row r="41" spans="2:14 1025:1025">
      <c r="B41" s="11" t="s">
        <v>59</v>
      </c>
      <c r="C41" s="38">
        <v>1838336</v>
      </c>
      <c r="D41" s="34">
        <v>797</v>
      </c>
      <c r="AMK41" s="4"/>
    </row>
    <row r="42" spans="2:14 1025:1025">
      <c r="B42" s="12" t="s">
        <v>60</v>
      </c>
      <c r="C42" s="38">
        <v>898110</v>
      </c>
      <c r="D42" s="34">
        <v>616</v>
      </c>
      <c r="AMK42" s="4"/>
    </row>
    <row r="43" spans="2:14 1025:1025">
      <c r="B43" s="13" t="s">
        <v>5</v>
      </c>
      <c r="C43" s="37">
        <v>1545135</v>
      </c>
      <c r="D43" s="35">
        <v>911</v>
      </c>
      <c r="AMK43" s="4"/>
    </row>
    <row r="44" spans="2:14 1025:1025">
      <c r="B44" s="11" t="s">
        <v>6</v>
      </c>
      <c r="C44" s="39">
        <v>778751</v>
      </c>
      <c r="D44" s="36">
        <v>419</v>
      </c>
      <c r="AMK44" s="4"/>
    </row>
    <row r="45" spans="2:14 1025:1025">
      <c r="B45" s="11" t="s">
        <v>61</v>
      </c>
      <c r="C45" s="38">
        <v>850678</v>
      </c>
      <c r="D45" s="34">
        <v>365</v>
      </c>
      <c r="AMK45" s="4"/>
    </row>
    <row r="46" spans="2:14 1025:1025">
      <c r="B46" s="11" t="s">
        <v>64</v>
      </c>
      <c r="C46" s="38">
        <v>239335</v>
      </c>
      <c r="D46" s="34">
        <v>207</v>
      </c>
      <c r="AMK46" s="4"/>
    </row>
    <row r="47" spans="2:14 1025:1025">
      <c r="B47" s="11" t="s">
        <v>7</v>
      </c>
      <c r="C47" s="38">
        <v>118765</v>
      </c>
      <c r="D47" s="34">
        <v>71</v>
      </c>
      <c r="AMK47" s="4"/>
    </row>
    <row r="48" spans="2:14 1025:1025">
      <c r="B48" s="12" t="s">
        <v>62</v>
      </c>
      <c r="C48" s="39">
        <v>3040565</v>
      </c>
      <c r="D48" s="36">
        <v>1632</v>
      </c>
      <c r="AMK48" s="4"/>
    </row>
    <row r="49" spans="1:1025" ht="15" thickBot="1">
      <c r="B49" s="16" t="s">
        <v>8</v>
      </c>
      <c r="C49" s="38">
        <v>2702144</v>
      </c>
      <c r="D49" s="34">
        <v>1835</v>
      </c>
      <c r="P49" s="5"/>
      <c r="AMK49" s="4"/>
    </row>
    <row r="50" spans="1:1025" ht="15" thickBot="1">
      <c r="B50" s="15" t="s">
        <v>9</v>
      </c>
      <c r="C50" s="85">
        <f>SUM(C39:C49)</f>
        <v>13437832</v>
      </c>
      <c r="D50" s="40">
        <f>SUM(D39:D49)</f>
        <v>7550</v>
      </c>
      <c r="P50" s="5"/>
      <c r="AMK50" s="4"/>
    </row>
    <row r="51" spans="1:1025">
      <c r="C51" s="51"/>
    </row>
    <row r="52" spans="1:1025" ht="25.5" customHeight="1">
      <c r="B52" s="109" t="s">
        <v>46</v>
      </c>
      <c r="C52" s="110"/>
      <c r="D52" s="110"/>
      <c r="E52" s="110"/>
      <c r="F52" s="110"/>
      <c r="G52" s="110"/>
      <c r="H52" s="110"/>
      <c r="I52" s="110"/>
      <c r="J52" s="111"/>
      <c r="K52" s="21"/>
      <c r="L52" s="21"/>
      <c r="M52" s="21"/>
      <c r="N52" s="21"/>
    </row>
    <row r="53" spans="1:1025" ht="15.75" customHeight="1" thickBot="1">
      <c r="B53" s="112" t="s">
        <v>84</v>
      </c>
      <c r="C53" s="113"/>
      <c r="D53" s="113"/>
      <c r="E53" s="113"/>
      <c r="F53" s="113"/>
      <c r="G53" s="113"/>
      <c r="H53" s="113"/>
      <c r="I53" s="113"/>
      <c r="J53" s="114"/>
    </row>
    <row r="54" spans="1:1025" s="19" customFormat="1" ht="25.8" thickBot="1">
      <c r="A54" s="18"/>
      <c r="B54" s="24" t="s">
        <v>76</v>
      </c>
      <c r="C54" s="24" t="s">
        <v>29</v>
      </c>
      <c r="D54" s="25" t="s">
        <v>67</v>
      </c>
      <c r="E54" s="25" t="s">
        <v>68</v>
      </c>
      <c r="F54" s="24" t="s">
        <v>47</v>
      </c>
      <c r="G54" s="25" t="s">
        <v>31</v>
      </c>
      <c r="H54" s="25" t="s">
        <v>30</v>
      </c>
      <c r="I54" s="24" t="s">
        <v>85</v>
      </c>
      <c r="J54" s="25" t="s">
        <v>32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</row>
    <row r="55" spans="1:1025">
      <c r="B55" s="11" t="s">
        <v>58</v>
      </c>
      <c r="C55" s="34">
        <v>2422</v>
      </c>
      <c r="D55" s="34">
        <v>403</v>
      </c>
      <c r="E55" s="34">
        <v>0</v>
      </c>
      <c r="F55" s="34">
        <v>0</v>
      </c>
      <c r="G55" s="34">
        <v>14155</v>
      </c>
      <c r="H55" s="34">
        <v>155</v>
      </c>
      <c r="I55" s="34">
        <v>1857</v>
      </c>
      <c r="J55" s="30">
        <f t="shared" ref="J55:J65" si="0">SUM(C55:I55)</f>
        <v>18992</v>
      </c>
    </row>
    <row r="56" spans="1:1025">
      <c r="B56" s="11" t="s">
        <v>4</v>
      </c>
      <c r="C56" s="36">
        <v>447</v>
      </c>
      <c r="D56" s="36">
        <v>0</v>
      </c>
      <c r="E56" s="36">
        <v>0</v>
      </c>
      <c r="F56" s="36">
        <v>0</v>
      </c>
      <c r="G56" s="36">
        <v>1189</v>
      </c>
      <c r="H56" s="36">
        <v>0</v>
      </c>
      <c r="I56" s="36">
        <v>6</v>
      </c>
      <c r="J56" s="29">
        <f t="shared" si="0"/>
        <v>1642</v>
      </c>
    </row>
    <row r="57" spans="1:1025">
      <c r="B57" s="12" t="s">
        <v>59</v>
      </c>
      <c r="C57" s="34">
        <v>7082</v>
      </c>
      <c r="D57" s="34">
        <v>137</v>
      </c>
      <c r="E57" s="34">
        <v>0</v>
      </c>
      <c r="F57" s="34">
        <v>6</v>
      </c>
      <c r="G57" s="34">
        <v>19717</v>
      </c>
      <c r="H57" s="34">
        <v>458</v>
      </c>
      <c r="I57" s="34">
        <v>2635</v>
      </c>
      <c r="J57" s="29">
        <f t="shared" si="0"/>
        <v>30035</v>
      </c>
    </row>
    <row r="58" spans="1:1025">
      <c r="B58" s="13" t="s">
        <v>60</v>
      </c>
      <c r="C58" s="36">
        <v>3321</v>
      </c>
      <c r="D58" s="36">
        <v>74</v>
      </c>
      <c r="E58" s="36">
        <v>0</v>
      </c>
      <c r="F58" s="36">
        <v>0</v>
      </c>
      <c r="G58" s="36">
        <v>9532</v>
      </c>
      <c r="H58" s="36">
        <v>443</v>
      </c>
      <c r="I58" s="36">
        <v>189</v>
      </c>
      <c r="J58" s="29">
        <f t="shared" si="0"/>
        <v>13559</v>
      </c>
    </row>
    <row r="59" spans="1:1025">
      <c r="B59" s="11" t="s">
        <v>5</v>
      </c>
      <c r="C59" s="34">
        <v>5987</v>
      </c>
      <c r="D59" s="34">
        <v>285</v>
      </c>
      <c r="E59" s="34">
        <v>0</v>
      </c>
      <c r="F59" s="34">
        <v>0</v>
      </c>
      <c r="G59" s="34">
        <v>20281</v>
      </c>
      <c r="H59" s="34">
        <v>914</v>
      </c>
      <c r="I59" s="34">
        <v>4745</v>
      </c>
      <c r="J59" s="30">
        <f t="shared" si="0"/>
        <v>32212</v>
      </c>
    </row>
    <row r="60" spans="1:1025">
      <c r="B60" s="11" t="s">
        <v>6</v>
      </c>
      <c r="C60" s="36">
        <v>2639</v>
      </c>
      <c r="D60" s="36">
        <v>67</v>
      </c>
      <c r="E60" s="36">
        <v>35</v>
      </c>
      <c r="F60" s="36">
        <v>0</v>
      </c>
      <c r="G60" s="36">
        <v>7894</v>
      </c>
      <c r="H60" s="36">
        <v>321</v>
      </c>
      <c r="I60" s="36">
        <v>145</v>
      </c>
      <c r="J60" s="31">
        <f t="shared" si="0"/>
        <v>11101</v>
      </c>
    </row>
    <row r="61" spans="1:1025">
      <c r="B61" s="11" t="s">
        <v>61</v>
      </c>
      <c r="C61" s="34">
        <v>2539</v>
      </c>
      <c r="D61" s="34">
        <v>55</v>
      </c>
      <c r="E61" s="34">
        <v>0</v>
      </c>
      <c r="F61" s="34">
        <v>0</v>
      </c>
      <c r="G61" s="34">
        <v>7872</v>
      </c>
      <c r="H61" s="34">
        <v>239</v>
      </c>
      <c r="I61" s="34">
        <v>145</v>
      </c>
      <c r="J61" s="29">
        <f t="shared" si="0"/>
        <v>10850</v>
      </c>
    </row>
    <row r="62" spans="1:1025">
      <c r="B62" s="11" t="s">
        <v>64</v>
      </c>
      <c r="C62" s="36">
        <v>3656</v>
      </c>
      <c r="D62" s="36">
        <v>110</v>
      </c>
      <c r="E62" s="36">
        <v>0</v>
      </c>
      <c r="F62" s="36">
        <v>52</v>
      </c>
      <c r="G62" s="36">
        <v>4649</v>
      </c>
      <c r="H62" s="36">
        <v>721</v>
      </c>
      <c r="I62" s="36">
        <v>96</v>
      </c>
      <c r="J62" s="29">
        <f t="shared" si="0"/>
        <v>9284</v>
      </c>
    </row>
    <row r="63" spans="1:1025">
      <c r="B63" s="12" t="s">
        <v>7</v>
      </c>
      <c r="C63" s="34">
        <v>205</v>
      </c>
      <c r="D63" s="34">
        <v>0</v>
      </c>
      <c r="E63" s="34">
        <v>0</v>
      </c>
      <c r="F63" s="34">
        <v>0</v>
      </c>
      <c r="G63" s="34">
        <v>680</v>
      </c>
      <c r="H63" s="34">
        <v>0</v>
      </c>
      <c r="I63" s="34">
        <v>53</v>
      </c>
      <c r="J63" s="29">
        <f t="shared" si="0"/>
        <v>938</v>
      </c>
    </row>
    <row r="64" spans="1:1025">
      <c r="B64" s="11" t="s">
        <v>62</v>
      </c>
      <c r="C64" s="36">
        <v>9475</v>
      </c>
      <c r="D64" s="36">
        <v>225</v>
      </c>
      <c r="E64" s="36">
        <v>89</v>
      </c>
      <c r="F64" s="36">
        <v>0</v>
      </c>
      <c r="G64" s="36">
        <v>44539</v>
      </c>
      <c r="H64" s="36">
        <v>952</v>
      </c>
      <c r="I64" s="36">
        <v>3172</v>
      </c>
      <c r="J64" s="31">
        <f t="shared" si="0"/>
        <v>58452</v>
      </c>
    </row>
    <row r="65" spans="2:14" ht="15" thickBot="1">
      <c r="B65" s="13" t="s">
        <v>8</v>
      </c>
      <c r="C65" s="34">
        <v>6516</v>
      </c>
      <c r="D65" s="34">
        <v>132</v>
      </c>
      <c r="E65" s="34">
        <v>247</v>
      </c>
      <c r="F65" s="34">
        <v>12</v>
      </c>
      <c r="G65" s="34">
        <v>27897</v>
      </c>
      <c r="H65" s="34">
        <v>776</v>
      </c>
      <c r="I65" s="34">
        <v>866</v>
      </c>
      <c r="J65" s="29">
        <f t="shared" si="0"/>
        <v>36446</v>
      </c>
    </row>
    <row r="66" spans="2:14" ht="15" thickBot="1">
      <c r="B66" s="14" t="s">
        <v>9</v>
      </c>
      <c r="C66" s="40">
        <f t="shared" ref="C66:J66" si="1">SUM(C55:C65)</f>
        <v>44289</v>
      </c>
      <c r="D66" s="40">
        <f t="shared" si="1"/>
        <v>1488</v>
      </c>
      <c r="E66" s="40">
        <f t="shared" si="1"/>
        <v>371</v>
      </c>
      <c r="F66" s="40">
        <f t="shared" si="1"/>
        <v>70</v>
      </c>
      <c r="G66" s="40">
        <f t="shared" si="1"/>
        <v>158405</v>
      </c>
      <c r="H66" s="40">
        <f t="shared" si="1"/>
        <v>4979</v>
      </c>
      <c r="I66" s="40">
        <f t="shared" si="1"/>
        <v>13909</v>
      </c>
      <c r="J66" s="40">
        <f t="shared" si="1"/>
        <v>223511</v>
      </c>
    </row>
    <row r="68" spans="2:14" ht="60.75" customHeight="1" thickBot="1">
      <c r="B68" s="122" t="s">
        <v>51</v>
      </c>
      <c r="C68" s="123"/>
      <c r="D68" s="123"/>
      <c r="E68" s="123"/>
      <c r="F68" s="123"/>
      <c r="G68" s="21"/>
      <c r="H68" s="21"/>
      <c r="I68" s="21"/>
      <c r="J68" s="21"/>
      <c r="K68" s="21"/>
      <c r="L68" s="21"/>
      <c r="M68" s="21"/>
      <c r="N68" s="21"/>
    </row>
    <row r="69" spans="2:14" ht="15" customHeight="1" thickBot="1">
      <c r="B69" s="102" t="s">
        <v>76</v>
      </c>
      <c r="C69" s="104" t="s">
        <v>128</v>
      </c>
      <c r="D69" s="106" t="s">
        <v>129</v>
      </c>
      <c r="E69" s="107"/>
      <c r="F69" s="108"/>
      <c r="G69" s="21"/>
      <c r="H69" s="21"/>
      <c r="I69" s="21"/>
      <c r="J69" s="21"/>
      <c r="K69" s="21"/>
      <c r="L69" s="21"/>
      <c r="M69" s="21"/>
      <c r="N69" s="21"/>
    </row>
    <row r="70" spans="2:14" ht="27" customHeight="1" thickBot="1">
      <c r="B70" s="103"/>
      <c r="C70" s="105"/>
      <c r="D70" s="24" t="s">
        <v>65</v>
      </c>
      <c r="E70" s="76" t="s">
        <v>66</v>
      </c>
      <c r="F70" s="26" t="s">
        <v>125</v>
      </c>
    </row>
    <row r="71" spans="2:14">
      <c r="B71" s="23" t="s">
        <v>58</v>
      </c>
      <c r="C71" s="49">
        <v>2563135.11</v>
      </c>
      <c r="D71" s="36">
        <v>324</v>
      </c>
      <c r="E71" s="36">
        <v>370</v>
      </c>
      <c r="F71" s="77">
        <f t="shared" ref="F71:F82" si="2">SUM(D71:E71)</f>
        <v>694</v>
      </c>
    </row>
    <row r="72" spans="2:14">
      <c r="B72" s="11" t="s">
        <v>4</v>
      </c>
      <c r="C72" s="38">
        <v>207017.23</v>
      </c>
      <c r="D72" s="34">
        <v>21</v>
      </c>
      <c r="E72" s="34">
        <v>23</v>
      </c>
      <c r="F72" s="29">
        <f t="shared" si="2"/>
        <v>44</v>
      </c>
    </row>
    <row r="73" spans="2:14">
      <c r="B73" s="11" t="s">
        <v>59</v>
      </c>
      <c r="C73" s="38">
        <v>4108392.29</v>
      </c>
      <c r="D73" s="36">
        <v>395</v>
      </c>
      <c r="E73" s="36">
        <v>438</v>
      </c>
      <c r="F73" s="29">
        <f t="shared" si="2"/>
        <v>833</v>
      </c>
    </row>
    <row r="74" spans="2:14">
      <c r="B74" s="12" t="s">
        <v>60</v>
      </c>
      <c r="C74" s="38">
        <v>1908489.79</v>
      </c>
      <c r="D74" s="34">
        <v>286</v>
      </c>
      <c r="E74" s="34">
        <v>358</v>
      </c>
      <c r="F74" s="29">
        <f t="shared" si="2"/>
        <v>644</v>
      </c>
    </row>
    <row r="75" spans="2:14">
      <c r="B75" s="13" t="s">
        <v>5</v>
      </c>
      <c r="C75" s="37">
        <v>4288326.93</v>
      </c>
      <c r="D75" s="36">
        <v>429</v>
      </c>
      <c r="E75" s="36">
        <v>515</v>
      </c>
      <c r="F75" s="30">
        <f t="shared" si="2"/>
        <v>944</v>
      </c>
    </row>
    <row r="76" spans="2:14">
      <c r="B76" s="11" t="s">
        <v>6</v>
      </c>
      <c r="C76" s="39">
        <v>1661197.27</v>
      </c>
      <c r="D76" s="34">
        <v>231</v>
      </c>
      <c r="E76" s="34">
        <v>286</v>
      </c>
      <c r="F76" s="31">
        <f t="shared" si="2"/>
        <v>517</v>
      </c>
    </row>
    <row r="77" spans="2:14">
      <c r="B77" s="11" t="s">
        <v>61</v>
      </c>
      <c r="C77" s="38">
        <v>1451652.95</v>
      </c>
      <c r="D77" s="36">
        <v>184</v>
      </c>
      <c r="E77" s="36">
        <v>240</v>
      </c>
      <c r="F77" s="29">
        <f t="shared" si="2"/>
        <v>424</v>
      </c>
    </row>
    <row r="78" spans="2:14">
      <c r="B78" s="11" t="s">
        <v>64</v>
      </c>
      <c r="C78" s="38">
        <v>1287312.71</v>
      </c>
      <c r="D78" s="34">
        <v>97</v>
      </c>
      <c r="E78" s="34">
        <v>142</v>
      </c>
      <c r="F78" s="29">
        <f t="shared" si="2"/>
        <v>239</v>
      </c>
    </row>
    <row r="79" spans="2:14">
      <c r="B79" s="11" t="s">
        <v>7</v>
      </c>
      <c r="C79" s="38">
        <v>125003</v>
      </c>
      <c r="D79" s="36">
        <v>25</v>
      </c>
      <c r="E79" s="36">
        <v>44</v>
      </c>
      <c r="F79" s="29">
        <f t="shared" si="2"/>
        <v>69</v>
      </c>
    </row>
    <row r="80" spans="2:14">
      <c r="B80" s="12" t="s">
        <v>62</v>
      </c>
      <c r="C80" s="39">
        <v>7762174.9900000002</v>
      </c>
      <c r="D80" s="34">
        <v>857</v>
      </c>
      <c r="E80" s="34">
        <v>874</v>
      </c>
      <c r="F80" s="31">
        <f t="shared" si="2"/>
        <v>1731</v>
      </c>
    </row>
    <row r="81" spans="2:14" ht="15" thickBot="1">
      <c r="B81" s="16" t="s">
        <v>8</v>
      </c>
      <c r="C81" s="38">
        <v>5041684.78</v>
      </c>
      <c r="D81" s="36">
        <v>869</v>
      </c>
      <c r="E81" s="36">
        <v>1170</v>
      </c>
      <c r="F81" s="29">
        <f t="shared" si="2"/>
        <v>2039</v>
      </c>
    </row>
    <row r="82" spans="2:14" ht="15" thickBot="1">
      <c r="B82" s="15" t="s">
        <v>9</v>
      </c>
      <c r="C82" s="92">
        <f>SUM(C71:C81)</f>
        <v>30404387.049999997</v>
      </c>
      <c r="D82" s="78">
        <f>SUM(D71:D81)</f>
        <v>3718</v>
      </c>
      <c r="E82" s="40">
        <f>SUM(E71:E81)</f>
        <v>4460</v>
      </c>
      <c r="F82" s="40">
        <f t="shared" si="2"/>
        <v>8178</v>
      </c>
    </row>
    <row r="83" spans="2:14">
      <c r="B83" s="6"/>
      <c r="C83" s="7"/>
      <c r="D83" s="7"/>
      <c r="E83" s="7"/>
    </row>
    <row r="84" spans="2:14" s="4" customFormat="1" ht="74.25" customHeight="1" thickBot="1">
      <c r="B84" s="95" t="s">
        <v>55</v>
      </c>
      <c r="C84" s="95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</row>
    <row r="85" spans="2:14" s="4" customFormat="1" ht="44.25" customHeight="1" thickBot="1">
      <c r="B85" s="65" t="s">
        <v>76</v>
      </c>
      <c r="C85" s="27" t="s">
        <v>128</v>
      </c>
    </row>
    <row r="86" spans="2:14" s="4" customFormat="1" ht="13.8">
      <c r="B86" s="23" t="s">
        <v>58</v>
      </c>
      <c r="C86" s="37" t="s">
        <v>86</v>
      </c>
    </row>
    <row r="87" spans="2:14" s="4" customFormat="1" ht="13.8">
      <c r="B87" s="11" t="s">
        <v>4</v>
      </c>
      <c r="C87" s="37" t="s">
        <v>86</v>
      </c>
    </row>
    <row r="88" spans="2:14" s="4" customFormat="1" ht="13.8">
      <c r="B88" s="13" t="s">
        <v>59</v>
      </c>
      <c r="C88" s="37" t="s">
        <v>86</v>
      </c>
    </row>
    <row r="89" spans="2:14" s="4" customFormat="1" ht="13.8">
      <c r="B89" s="13" t="s">
        <v>60</v>
      </c>
      <c r="C89" s="37" t="s">
        <v>86</v>
      </c>
    </row>
    <row r="90" spans="2:14" s="4" customFormat="1" ht="13.8">
      <c r="B90" s="13" t="s">
        <v>5</v>
      </c>
      <c r="C90" s="37" t="s">
        <v>86</v>
      </c>
    </row>
    <row r="91" spans="2:14" s="4" customFormat="1" ht="13.8">
      <c r="B91" s="13" t="s">
        <v>6</v>
      </c>
      <c r="C91" s="37" t="s">
        <v>86</v>
      </c>
    </row>
    <row r="92" spans="2:14" s="4" customFormat="1" ht="13.8">
      <c r="B92" s="13" t="s">
        <v>61</v>
      </c>
      <c r="C92" s="37" t="s">
        <v>86</v>
      </c>
    </row>
    <row r="93" spans="2:14" s="4" customFormat="1" ht="13.8">
      <c r="B93" s="13" t="s">
        <v>64</v>
      </c>
      <c r="C93" s="37" t="s">
        <v>86</v>
      </c>
    </row>
    <row r="94" spans="2:14" s="4" customFormat="1" ht="13.8">
      <c r="B94" s="13" t="s">
        <v>7</v>
      </c>
      <c r="C94" s="37" t="s">
        <v>86</v>
      </c>
    </row>
    <row r="95" spans="2:14" s="4" customFormat="1" ht="13.8">
      <c r="B95" s="13" t="s">
        <v>62</v>
      </c>
      <c r="C95" s="37" t="s">
        <v>86</v>
      </c>
    </row>
    <row r="96" spans="2:14" s="4" customFormat="1" thickBot="1">
      <c r="B96" s="16" t="s">
        <v>8</v>
      </c>
      <c r="C96" s="37" t="s">
        <v>86</v>
      </c>
    </row>
    <row r="97" spans="2:16" s="4" customFormat="1" thickBot="1">
      <c r="B97" s="14" t="s">
        <v>9</v>
      </c>
      <c r="C97" s="48" t="s">
        <v>86</v>
      </c>
      <c r="O97" s="5"/>
    </row>
    <row r="98" spans="2:16">
      <c r="B98" s="6"/>
      <c r="C98" s="7"/>
      <c r="D98" s="7"/>
      <c r="E98" s="7"/>
    </row>
    <row r="99" spans="2:16" s="4" customFormat="1" ht="71.25" customHeight="1" thickBot="1">
      <c r="B99" s="95" t="s">
        <v>118</v>
      </c>
      <c r="C99" s="95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2:16" s="4" customFormat="1" ht="32.25" customHeight="1" thickBot="1">
      <c r="B100" s="66" t="s">
        <v>76</v>
      </c>
      <c r="C100" s="67" t="s">
        <v>128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2:16">
      <c r="B101" s="22" t="s">
        <v>58</v>
      </c>
      <c r="C101" s="49">
        <v>381700.71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2:16">
      <c r="B102" s="11" t="s">
        <v>4</v>
      </c>
      <c r="C102" s="38">
        <v>37915.82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2:16">
      <c r="B103" s="11" t="s">
        <v>59</v>
      </c>
      <c r="C103" s="38">
        <v>594672.82999999996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spans="2:16">
      <c r="B104" s="12" t="s">
        <v>60</v>
      </c>
      <c r="C104" s="38">
        <v>280659.99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pans="2:16">
      <c r="B105" s="13" t="s">
        <v>5</v>
      </c>
      <c r="C105" s="37">
        <v>583346.19999999995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spans="2:16">
      <c r="B106" s="11" t="s">
        <v>6</v>
      </c>
      <c r="C106" s="39">
        <v>243994.84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2:16">
      <c r="B107" s="11" t="s">
        <v>61</v>
      </c>
      <c r="C107" s="38">
        <v>230233.1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spans="2:16">
      <c r="B108" s="11" t="s">
        <v>64</v>
      </c>
      <c r="C108" s="38">
        <v>152664.78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pans="2:16">
      <c r="B109" s="11" t="s">
        <v>7</v>
      </c>
      <c r="C109" s="38">
        <v>24376.799999999999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spans="2:16">
      <c r="B110" s="12" t="s">
        <v>62</v>
      </c>
      <c r="C110" s="39">
        <v>1080274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2:16" ht="15" thickBot="1">
      <c r="B111" s="16" t="s">
        <v>8</v>
      </c>
      <c r="C111" s="38">
        <v>774401.37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spans="2:16" ht="15" thickBot="1">
      <c r="B112" s="15" t="s">
        <v>9</v>
      </c>
      <c r="C112" s="92">
        <f>SUM(C101:C111)</f>
        <v>4384240.4399999995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pans="2:14" ht="15" thickBot="1"/>
    <row r="114" spans="2:14" s="20" customFormat="1" ht="24.9" customHeight="1" thickBot="1">
      <c r="B114" s="97" t="s">
        <v>141</v>
      </c>
      <c r="C114" s="97"/>
      <c r="D114" s="97"/>
      <c r="E114" s="97"/>
    </row>
    <row r="116" spans="2:14" s="4" customFormat="1" ht="51" customHeight="1" thickBot="1">
      <c r="B116" s="98" t="s">
        <v>46</v>
      </c>
      <c r="C116" s="98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</row>
    <row r="117" spans="2:14" s="4" customFormat="1" ht="43.5" customHeight="1" thickBot="1">
      <c r="B117" s="28" t="s">
        <v>76</v>
      </c>
      <c r="C117" s="28" t="s">
        <v>126</v>
      </c>
      <c r="D117" s="69"/>
    </row>
    <row r="118" spans="2:14">
      <c r="B118" s="23" t="s">
        <v>58</v>
      </c>
      <c r="C118" s="43">
        <v>8899</v>
      </c>
    </row>
    <row r="119" spans="2:14">
      <c r="B119" s="11" t="s">
        <v>4</v>
      </c>
      <c r="C119" s="45">
        <v>775</v>
      </c>
    </row>
    <row r="120" spans="2:14">
      <c r="B120" s="11" t="s">
        <v>59</v>
      </c>
      <c r="C120" s="43">
        <v>11613</v>
      </c>
    </row>
    <row r="121" spans="2:14">
      <c r="B121" s="12" t="s">
        <v>60</v>
      </c>
      <c r="C121" s="45">
        <v>11857</v>
      </c>
    </row>
    <row r="122" spans="2:14">
      <c r="B122" s="13" t="s">
        <v>5</v>
      </c>
      <c r="C122" s="43">
        <v>19987</v>
      </c>
    </row>
    <row r="123" spans="2:14">
      <c r="B123" s="11" t="s">
        <v>6</v>
      </c>
      <c r="C123" s="45">
        <v>8438</v>
      </c>
    </row>
    <row r="124" spans="2:14">
      <c r="B124" s="11" t="s">
        <v>61</v>
      </c>
      <c r="C124" s="43">
        <v>8161</v>
      </c>
    </row>
    <row r="125" spans="2:14">
      <c r="B125" s="11" t="s">
        <v>64</v>
      </c>
      <c r="C125" s="45">
        <v>11306</v>
      </c>
    </row>
    <row r="126" spans="2:14">
      <c r="B126" s="11" t="s">
        <v>62</v>
      </c>
      <c r="C126" s="43">
        <v>27068</v>
      </c>
    </row>
    <row r="127" spans="2:14" ht="15" thickBot="1">
      <c r="B127" s="16" t="s">
        <v>8</v>
      </c>
      <c r="C127" s="45">
        <v>23267</v>
      </c>
    </row>
    <row r="128" spans="2:14" ht="15" thickBot="1">
      <c r="B128" s="15" t="s">
        <v>9</v>
      </c>
      <c r="C128" s="40">
        <f>SUM(C118:C127)</f>
        <v>131371</v>
      </c>
    </row>
    <row r="130" spans="2:14" ht="60.75" customHeight="1" thickBot="1">
      <c r="B130" s="100" t="s">
        <v>51</v>
      </c>
      <c r="C130" s="101"/>
      <c r="D130" s="101"/>
      <c r="E130" s="101"/>
      <c r="F130" s="101"/>
      <c r="G130" s="21"/>
      <c r="H130" s="21"/>
      <c r="I130" s="21"/>
      <c r="J130" s="21"/>
      <c r="K130" s="21"/>
      <c r="L130" s="21"/>
      <c r="M130" s="21"/>
      <c r="N130" s="21"/>
    </row>
    <row r="131" spans="2:14" ht="15" customHeight="1" thickBot="1">
      <c r="B131" s="102" t="s">
        <v>76</v>
      </c>
      <c r="C131" s="104" t="s">
        <v>128</v>
      </c>
      <c r="D131" s="106" t="s">
        <v>130</v>
      </c>
      <c r="E131" s="107"/>
      <c r="F131" s="108"/>
      <c r="G131" s="21"/>
      <c r="H131" s="21"/>
      <c r="I131" s="21"/>
      <c r="J131" s="21"/>
      <c r="K131" s="21"/>
      <c r="L131" s="21"/>
      <c r="M131" s="21"/>
      <c r="N131" s="21"/>
    </row>
    <row r="132" spans="2:14" ht="27" customHeight="1" thickBot="1">
      <c r="B132" s="103"/>
      <c r="C132" s="105"/>
      <c r="D132" s="24" t="s">
        <v>65</v>
      </c>
      <c r="E132" s="76" t="s">
        <v>66</v>
      </c>
      <c r="F132" s="26" t="s">
        <v>125</v>
      </c>
    </row>
    <row r="133" spans="2:14">
      <c r="B133" s="23" t="s">
        <v>58</v>
      </c>
      <c r="C133" s="49">
        <v>280813.5</v>
      </c>
      <c r="D133" s="93">
        <v>21</v>
      </c>
      <c r="E133" s="93">
        <v>56</v>
      </c>
      <c r="F133" s="44">
        <f>SUM(D133:E133)</f>
        <v>77</v>
      </c>
    </row>
    <row r="134" spans="2:14">
      <c r="B134" s="11" t="s">
        <v>4</v>
      </c>
      <c r="C134" s="38">
        <v>26376.5</v>
      </c>
      <c r="D134" s="93">
        <v>4</v>
      </c>
      <c r="E134" s="93">
        <v>4</v>
      </c>
      <c r="F134" s="44">
        <f t="shared" ref="F134:F142" si="3">SUM(D134:E134)</f>
        <v>8</v>
      </c>
    </row>
    <row r="135" spans="2:14">
      <c r="B135" s="11" t="s">
        <v>59</v>
      </c>
      <c r="C135" s="38">
        <v>362059.5</v>
      </c>
      <c r="D135" s="93">
        <v>31</v>
      </c>
      <c r="E135" s="93">
        <v>57</v>
      </c>
      <c r="F135" s="44">
        <f t="shared" si="3"/>
        <v>88</v>
      </c>
    </row>
    <row r="136" spans="2:14">
      <c r="B136" s="12" t="s">
        <v>60</v>
      </c>
      <c r="C136" s="38">
        <v>365670.5</v>
      </c>
      <c r="D136" s="93">
        <v>48</v>
      </c>
      <c r="E136" s="93">
        <v>87</v>
      </c>
      <c r="F136" s="44">
        <f t="shared" si="3"/>
        <v>135</v>
      </c>
    </row>
    <row r="137" spans="2:14">
      <c r="B137" s="13" t="s">
        <v>5</v>
      </c>
      <c r="C137" s="37">
        <v>608426.73</v>
      </c>
      <c r="D137" s="93">
        <v>27</v>
      </c>
      <c r="E137" s="93">
        <v>118</v>
      </c>
      <c r="F137" s="44">
        <f t="shared" si="3"/>
        <v>145</v>
      </c>
    </row>
    <row r="138" spans="2:14">
      <c r="B138" s="11" t="s">
        <v>6</v>
      </c>
      <c r="C138" s="39">
        <v>259152</v>
      </c>
      <c r="D138" s="93">
        <v>14</v>
      </c>
      <c r="E138" s="93">
        <v>43</v>
      </c>
      <c r="F138" s="44">
        <f t="shared" si="3"/>
        <v>57</v>
      </c>
    </row>
    <row r="139" spans="2:14">
      <c r="B139" s="11" t="s">
        <v>61</v>
      </c>
      <c r="C139" s="38">
        <v>247164</v>
      </c>
      <c r="D139" s="93">
        <v>31</v>
      </c>
      <c r="E139" s="93">
        <v>61</v>
      </c>
      <c r="F139" s="44">
        <f t="shared" si="3"/>
        <v>92</v>
      </c>
    </row>
    <row r="140" spans="2:14">
      <c r="B140" s="11" t="s">
        <v>64</v>
      </c>
      <c r="C140" s="38">
        <v>361174.5</v>
      </c>
      <c r="D140" s="93">
        <v>23</v>
      </c>
      <c r="E140" s="93">
        <v>46</v>
      </c>
      <c r="F140" s="44">
        <f t="shared" si="3"/>
        <v>69</v>
      </c>
    </row>
    <row r="141" spans="2:14">
      <c r="B141" s="11" t="s">
        <v>62</v>
      </c>
      <c r="C141" s="38">
        <v>820177.2</v>
      </c>
      <c r="D141" s="93">
        <v>74</v>
      </c>
      <c r="E141" s="93">
        <v>142</v>
      </c>
      <c r="F141" s="44">
        <f t="shared" si="3"/>
        <v>216</v>
      </c>
    </row>
    <row r="142" spans="2:14" ht="15" thickBot="1">
      <c r="B142" s="16" t="s">
        <v>8</v>
      </c>
      <c r="C142" s="39">
        <v>722597</v>
      </c>
      <c r="D142" s="93">
        <v>91</v>
      </c>
      <c r="E142" s="93">
        <v>160</v>
      </c>
      <c r="F142" s="44">
        <f t="shared" si="3"/>
        <v>251</v>
      </c>
    </row>
    <row r="143" spans="2:14" ht="15" thickBot="1">
      <c r="B143" s="15" t="s">
        <v>9</v>
      </c>
      <c r="C143" s="92">
        <f>SUM(C133:C142)</f>
        <v>4053611.4299999997</v>
      </c>
      <c r="D143" s="47">
        <f>SUM(D133:D142)</f>
        <v>364</v>
      </c>
      <c r="E143" s="47">
        <f>SUM(E133:E142)</f>
        <v>774</v>
      </c>
      <c r="F143" s="47">
        <f>SUM(F133:F142)</f>
        <v>1138</v>
      </c>
    </row>
    <row r="145" spans="2:16" s="4" customFormat="1" ht="74.25" customHeight="1" thickBot="1">
      <c r="B145" s="95" t="s">
        <v>55</v>
      </c>
      <c r="C145" s="95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</row>
    <row r="146" spans="2:16" s="4" customFormat="1" ht="44.25" customHeight="1" thickBot="1">
      <c r="B146" s="65" t="s">
        <v>76</v>
      </c>
      <c r="C146" s="27" t="s">
        <v>128</v>
      </c>
    </row>
    <row r="147" spans="2:16" s="4" customFormat="1" ht="13.8">
      <c r="B147" s="23" t="s">
        <v>58</v>
      </c>
      <c r="C147" s="37" t="s">
        <v>86</v>
      </c>
    </row>
    <row r="148" spans="2:16" s="4" customFormat="1" ht="13.8">
      <c r="B148" s="11" t="s">
        <v>4</v>
      </c>
      <c r="C148" s="37" t="s">
        <v>86</v>
      </c>
    </row>
    <row r="149" spans="2:16" s="4" customFormat="1" ht="13.8">
      <c r="B149" s="13" t="s">
        <v>59</v>
      </c>
      <c r="C149" s="37" t="s">
        <v>86</v>
      </c>
    </row>
    <row r="150" spans="2:16" s="4" customFormat="1" ht="13.8">
      <c r="B150" s="13" t="s">
        <v>60</v>
      </c>
      <c r="C150" s="37" t="s">
        <v>86</v>
      </c>
    </row>
    <row r="151" spans="2:16" s="4" customFormat="1" ht="13.8">
      <c r="B151" s="13" t="s">
        <v>5</v>
      </c>
      <c r="C151" s="37" t="s">
        <v>86</v>
      </c>
    </row>
    <row r="152" spans="2:16" s="4" customFormat="1" ht="13.8">
      <c r="B152" s="13" t="s">
        <v>6</v>
      </c>
      <c r="C152" s="37" t="s">
        <v>86</v>
      </c>
    </row>
    <row r="153" spans="2:16" s="4" customFormat="1" ht="13.8">
      <c r="B153" s="13" t="s">
        <v>61</v>
      </c>
      <c r="C153" s="37" t="s">
        <v>86</v>
      </c>
    </row>
    <row r="154" spans="2:16" s="4" customFormat="1" ht="13.8">
      <c r="B154" s="13" t="s">
        <v>64</v>
      </c>
      <c r="C154" s="37" t="s">
        <v>86</v>
      </c>
    </row>
    <row r="155" spans="2:16" s="4" customFormat="1" ht="13.8">
      <c r="B155" s="13" t="s">
        <v>62</v>
      </c>
      <c r="C155" s="37" t="s">
        <v>86</v>
      </c>
    </row>
    <row r="156" spans="2:16" s="4" customFormat="1" thickBot="1">
      <c r="B156" s="16" t="s">
        <v>8</v>
      </c>
      <c r="C156" s="37" t="s">
        <v>86</v>
      </c>
    </row>
    <row r="157" spans="2:16" s="4" customFormat="1" thickBot="1">
      <c r="B157" s="14" t="s">
        <v>9</v>
      </c>
      <c r="C157" s="48" t="s">
        <v>86</v>
      </c>
      <c r="O157" s="5"/>
    </row>
    <row r="159" spans="2:16" s="4" customFormat="1" ht="75" customHeight="1" thickBot="1">
      <c r="B159" s="95" t="s">
        <v>118</v>
      </c>
      <c r="C159" s="95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2:16" s="4" customFormat="1" ht="54.6" customHeight="1" thickBot="1">
      <c r="B160" s="66" t="s">
        <v>76</v>
      </c>
      <c r="C160" s="25" t="s">
        <v>128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spans="1:16" ht="15.75" customHeight="1">
      <c r="B161" s="22" t="s">
        <v>58</v>
      </c>
      <c r="C161" s="49">
        <v>28081.35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spans="1:16" ht="15.75" customHeight="1">
      <c r="B162" s="11" t="s">
        <v>4</v>
      </c>
      <c r="C162" s="38">
        <v>2637.65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spans="1:16" ht="15.75" customHeight="1">
      <c r="B163" s="11" t="s">
        <v>59</v>
      </c>
      <c r="C163" s="38">
        <v>36205.949999999997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spans="1:16" ht="15.75" customHeight="1">
      <c r="B164" s="12" t="s">
        <v>60</v>
      </c>
      <c r="C164" s="38">
        <v>36567.050000000003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spans="1:16" ht="15.75" customHeight="1" thickBot="1">
      <c r="B165" s="13" t="s">
        <v>5</v>
      </c>
      <c r="C165" s="37">
        <v>60842.67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spans="1:16" ht="15.75" customHeight="1">
      <c r="B166" s="11" t="s">
        <v>6</v>
      </c>
      <c r="C166" s="49">
        <v>25915.200000000001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spans="1:16">
      <c r="B167" s="11" t="s">
        <v>61</v>
      </c>
      <c r="C167" s="38">
        <v>24716.400000000001</v>
      </c>
    </row>
    <row r="168" spans="1:16">
      <c r="B168" s="11" t="s">
        <v>64</v>
      </c>
      <c r="C168" s="38">
        <v>36117.449999999997</v>
      </c>
    </row>
    <row r="169" spans="1:16">
      <c r="B169" s="11" t="s">
        <v>62</v>
      </c>
      <c r="C169" s="38">
        <v>82017.72</v>
      </c>
    </row>
    <row r="170" spans="1:16" ht="15" thickBot="1">
      <c r="B170" s="16" t="s">
        <v>8</v>
      </c>
      <c r="C170" s="37">
        <v>72259.7</v>
      </c>
    </row>
    <row r="171" spans="1:16" ht="15" thickBot="1">
      <c r="B171" s="15" t="s">
        <v>9</v>
      </c>
      <c r="C171" s="48">
        <f>SUM(C161:C170)</f>
        <v>405361.13999999996</v>
      </c>
    </row>
    <row r="172" spans="1:16" ht="15" thickBot="1"/>
    <row r="173" spans="1:16" s="20" customFormat="1" ht="38.25" customHeight="1" thickBot="1">
      <c r="B173" s="99" t="s">
        <v>131</v>
      </c>
      <c r="C173" s="99"/>
      <c r="D173" s="99"/>
      <c r="E173" s="99"/>
    </row>
    <row r="175" spans="1:16" ht="30.75" customHeight="1" thickBot="1">
      <c r="A175" s="9"/>
      <c r="B175" s="96" t="s">
        <v>77</v>
      </c>
      <c r="C175" s="96"/>
    </row>
    <row r="176" spans="1:16">
      <c r="A176" s="9"/>
      <c r="B176" s="11" t="s">
        <v>78</v>
      </c>
      <c r="C176" s="29" t="s">
        <v>86</v>
      </c>
      <c r="D176" s="9"/>
    </row>
    <row r="177" spans="1:4" ht="15" thickBot="1">
      <c r="A177" s="9"/>
      <c r="B177" s="16" t="s">
        <v>79</v>
      </c>
      <c r="C177" s="31" t="s">
        <v>86</v>
      </c>
      <c r="D177" s="9"/>
    </row>
    <row r="178" spans="1:4" ht="15" thickBot="1">
      <c r="A178" s="9"/>
      <c r="B178" s="15" t="s">
        <v>32</v>
      </c>
      <c r="C178" s="40" t="s">
        <v>86</v>
      </c>
      <c r="D178" s="9"/>
    </row>
    <row r="179" spans="1:4">
      <c r="A179" s="9"/>
      <c r="B179" s="9"/>
      <c r="C179" s="9"/>
      <c r="D179" s="9"/>
    </row>
    <row r="180" spans="1:4" ht="40.5" customHeight="1" thickBot="1">
      <c r="A180" s="9"/>
      <c r="B180" s="96" t="s">
        <v>83</v>
      </c>
      <c r="C180" s="96"/>
    </row>
    <row r="181" spans="1:4">
      <c r="B181" s="11" t="s">
        <v>78</v>
      </c>
      <c r="C181" s="29" t="s">
        <v>86</v>
      </c>
    </row>
    <row r="182" spans="1:4" ht="15" thickBot="1">
      <c r="B182" s="16" t="s">
        <v>79</v>
      </c>
      <c r="C182" s="31" t="s">
        <v>86</v>
      </c>
    </row>
    <row r="183" spans="1:4" ht="15" thickBot="1">
      <c r="B183" s="15" t="s">
        <v>32</v>
      </c>
      <c r="C183" s="40" t="s">
        <v>86</v>
      </c>
    </row>
  </sheetData>
  <mergeCells count="23">
    <mergeCell ref="B180:C180"/>
    <mergeCell ref="B114:E114"/>
    <mergeCell ref="B173:E173"/>
    <mergeCell ref="B159:C159"/>
    <mergeCell ref="B145:C145"/>
    <mergeCell ref="B130:F130"/>
    <mergeCell ref="B131:B132"/>
    <mergeCell ref="C131:C132"/>
    <mergeCell ref="D131:F131"/>
    <mergeCell ref="B116:C116"/>
    <mergeCell ref="B5:E5"/>
    <mergeCell ref="B7:C7"/>
    <mergeCell ref="B22:C22"/>
    <mergeCell ref="B37:D37"/>
    <mergeCell ref="B175:C175"/>
    <mergeCell ref="B99:C99"/>
    <mergeCell ref="B52:J52"/>
    <mergeCell ref="B53:J53"/>
    <mergeCell ref="B68:F68"/>
    <mergeCell ref="B69:B70"/>
    <mergeCell ref="C69:C70"/>
    <mergeCell ref="D69:F69"/>
    <mergeCell ref="B84:C8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9D82-F59B-4947-B288-923296789540}">
  <dimension ref="A1:AMJ100"/>
  <sheetViews>
    <sheetView showGridLines="0" topLeftCell="A8" zoomScaleNormal="100" workbookViewId="0">
      <selection activeCell="C95" sqref="C95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7.1093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</v>
      </c>
      <c r="C9" s="33">
        <v>11466</v>
      </c>
    </row>
    <row r="10" spans="2:14" ht="15" customHeight="1">
      <c r="B10" s="11" t="s">
        <v>2</v>
      </c>
      <c r="C10" s="34">
        <v>1730</v>
      </c>
    </row>
    <row r="11" spans="2:14" ht="15" customHeight="1" thickBot="1">
      <c r="B11" s="16" t="s">
        <v>3</v>
      </c>
      <c r="C11" s="34">
        <v>1240</v>
      </c>
    </row>
    <row r="12" spans="2:14" s="4" customFormat="1" ht="15" customHeight="1" thickBot="1">
      <c r="B12" s="15" t="s">
        <v>9</v>
      </c>
      <c r="C12" s="32">
        <f>SUM(C9:C11)</f>
        <v>14436</v>
      </c>
    </row>
    <row r="13" spans="2:14" s="4" customFormat="1" ht="13.8">
      <c r="C13" s="17"/>
    </row>
    <row r="14" spans="2:14" s="4" customFormat="1" ht="31.5" customHeight="1" thickBot="1">
      <c r="B14" s="95" t="s">
        <v>44</v>
      </c>
      <c r="C14" s="98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s="4" customFormat="1" ht="30.75" customHeight="1" thickBot="1">
      <c r="B15" s="65" t="s">
        <v>76</v>
      </c>
      <c r="C15" s="27" t="s">
        <v>127</v>
      </c>
    </row>
    <row r="16" spans="2:14" s="4" customFormat="1" ht="13.8">
      <c r="B16" s="23" t="s">
        <v>1</v>
      </c>
      <c r="C16" s="33">
        <v>6728</v>
      </c>
    </row>
    <row r="17" spans="1:1024" s="4" customFormat="1" ht="13.8">
      <c r="B17" s="11" t="s">
        <v>2</v>
      </c>
      <c r="C17" s="34">
        <v>5011</v>
      </c>
    </row>
    <row r="18" spans="1:1024" s="4" customFormat="1" thickBot="1">
      <c r="B18" s="11" t="s">
        <v>3</v>
      </c>
      <c r="C18" s="34">
        <v>2449</v>
      </c>
    </row>
    <row r="19" spans="1:1024" s="4" customFormat="1" thickBot="1">
      <c r="B19" s="14" t="s">
        <v>9</v>
      </c>
      <c r="C19" s="32">
        <f>SUM(C16:C18)</f>
        <v>14188</v>
      </c>
    </row>
    <row r="20" spans="1:1024" s="4" customFormat="1" ht="13.8">
      <c r="C20" s="17"/>
    </row>
    <row r="21" spans="1:1024" s="4" customFormat="1" ht="46.5" customHeight="1" thickBot="1">
      <c r="B21" s="100" t="s">
        <v>45</v>
      </c>
      <c r="C21" s="101"/>
      <c r="D21" s="10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024" s="4" customFormat="1" ht="27" customHeight="1" thickBot="1">
      <c r="B22" s="65" t="s">
        <v>76</v>
      </c>
      <c r="C22" s="27" t="s">
        <v>128</v>
      </c>
      <c r="D22" s="27" t="s">
        <v>129</v>
      </c>
    </row>
    <row r="23" spans="1:1024" s="4" customFormat="1" ht="13.8">
      <c r="B23" s="23" t="s">
        <v>1</v>
      </c>
      <c r="C23" s="37">
        <v>685863.75</v>
      </c>
      <c r="D23" s="30" t="s">
        <v>86</v>
      </c>
    </row>
    <row r="24" spans="1:1024" s="4" customFormat="1" ht="13.8">
      <c r="B24" s="11" t="s">
        <v>2</v>
      </c>
      <c r="C24" s="38">
        <v>420221.1</v>
      </c>
      <c r="D24" s="30" t="s">
        <v>86</v>
      </c>
    </row>
    <row r="25" spans="1:1024" s="4" customFormat="1" thickBot="1">
      <c r="B25" s="16" t="s">
        <v>3</v>
      </c>
      <c r="C25" s="42">
        <v>233944.8</v>
      </c>
      <c r="D25" s="30" t="s">
        <v>86</v>
      </c>
    </row>
    <row r="26" spans="1:1024" s="4" customFormat="1" thickBot="1">
      <c r="B26" s="14" t="s">
        <v>9</v>
      </c>
      <c r="C26" s="52">
        <f>SUM(C23:C25)</f>
        <v>1340029.6500000001</v>
      </c>
      <c r="D26" s="40" t="s">
        <v>86</v>
      </c>
      <c r="P26" s="5"/>
    </row>
    <row r="28" spans="1:1024" ht="25.5" customHeight="1">
      <c r="B28" s="109" t="s">
        <v>46</v>
      </c>
      <c r="C28" s="110"/>
      <c r="D28" s="110"/>
      <c r="E28" s="110"/>
      <c r="F28" s="110"/>
      <c r="G28" s="110"/>
      <c r="H28" s="110"/>
      <c r="I28" s="110"/>
      <c r="J28" s="111"/>
      <c r="K28" s="21"/>
      <c r="L28" s="21"/>
      <c r="M28" s="21"/>
      <c r="N28" s="21"/>
    </row>
    <row r="29" spans="1:1024" ht="15.75" customHeight="1" thickBot="1">
      <c r="B29" s="112" t="s">
        <v>84</v>
      </c>
      <c r="C29" s="113"/>
      <c r="D29" s="113"/>
      <c r="E29" s="113"/>
      <c r="F29" s="113"/>
      <c r="G29" s="113"/>
      <c r="H29" s="113"/>
      <c r="I29" s="113"/>
      <c r="J29" s="114"/>
    </row>
    <row r="30" spans="1:1024" s="19" customFormat="1" ht="25.8" thickBot="1">
      <c r="A30" s="18"/>
      <c r="B30" s="24" t="s">
        <v>76</v>
      </c>
      <c r="C30" s="24" t="s">
        <v>29</v>
      </c>
      <c r="D30" s="25" t="s">
        <v>67</v>
      </c>
      <c r="E30" s="24" t="s">
        <v>47</v>
      </c>
      <c r="F30" s="25" t="s">
        <v>31</v>
      </c>
      <c r="G30" s="25" t="s">
        <v>30</v>
      </c>
      <c r="H30" s="24" t="s">
        <v>85</v>
      </c>
      <c r="I30" s="25" t="s">
        <v>68</v>
      </c>
      <c r="J30" s="25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</row>
    <row r="31" spans="1:1024">
      <c r="B31" s="11" t="s">
        <v>1</v>
      </c>
      <c r="C31" s="30" t="s">
        <v>86</v>
      </c>
      <c r="D31" s="30" t="s">
        <v>86</v>
      </c>
      <c r="E31" s="30" t="s">
        <v>86</v>
      </c>
      <c r="F31" s="30" t="s">
        <v>86</v>
      </c>
      <c r="G31" s="30" t="s">
        <v>86</v>
      </c>
      <c r="H31" s="30" t="s">
        <v>86</v>
      </c>
      <c r="I31" s="30" t="s">
        <v>86</v>
      </c>
      <c r="J31" s="30">
        <f>SUM(C31:I31)</f>
        <v>0</v>
      </c>
    </row>
    <row r="32" spans="1:1024" s="4" customFormat="1" ht="13.8">
      <c r="B32" s="11" t="s">
        <v>2</v>
      </c>
      <c r="C32" s="30" t="s">
        <v>86</v>
      </c>
      <c r="D32" s="30" t="s">
        <v>86</v>
      </c>
      <c r="E32" s="30" t="s">
        <v>86</v>
      </c>
      <c r="F32" s="30" t="s">
        <v>86</v>
      </c>
      <c r="G32" s="30" t="s">
        <v>86</v>
      </c>
      <c r="H32" s="30" t="s">
        <v>86</v>
      </c>
      <c r="I32" s="30" t="s">
        <v>86</v>
      </c>
      <c r="J32" s="29">
        <f>SUM(C32:I32)</f>
        <v>0</v>
      </c>
    </row>
    <row r="33" spans="2:14" s="4" customFormat="1" thickBot="1">
      <c r="B33" s="12" t="s">
        <v>3</v>
      </c>
      <c r="C33" s="30" t="s">
        <v>86</v>
      </c>
      <c r="D33" s="30" t="s">
        <v>86</v>
      </c>
      <c r="E33" s="30" t="s">
        <v>86</v>
      </c>
      <c r="F33" s="30" t="s">
        <v>86</v>
      </c>
      <c r="G33" s="30" t="s">
        <v>86</v>
      </c>
      <c r="H33" s="30" t="s">
        <v>86</v>
      </c>
      <c r="I33" s="30" t="s">
        <v>86</v>
      </c>
      <c r="J33" s="29">
        <f>SUM(C33:I33)</f>
        <v>0</v>
      </c>
    </row>
    <row r="34" spans="2:14" s="4" customFormat="1" thickBot="1">
      <c r="B34" s="14" t="s">
        <v>167</v>
      </c>
      <c r="C34" s="40">
        <v>3037</v>
      </c>
      <c r="D34" s="40">
        <v>659</v>
      </c>
      <c r="E34" s="40">
        <f t="shared" ref="E34" si="0">SUM(E31:E33)</f>
        <v>0</v>
      </c>
      <c r="F34" s="40">
        <v>13419</v>
      </c>
      <c r="G34" s="40">
        <v>622</v>
      </c>
      <c r="H34" s="40">
        <v>47</v>
      </c>
      <c r="I34" s="40">
        <v>15</v>
      </c>
      <c r="J34" s="40">
        <v>17799</v>
      </c>
    </row>
    <row r="35" spans="2:14">
      <c r="B35" s="125" t="s">
        <v>166</v>
      </c>
      <c r="C35" s="126"/>
      <c r="D35" s="126"/>
      <c r="E35" s="126"/>
      <c r="F35" s="126"/>
      <c r="G35" s="126"/>
      <c r="H35" s="126"/>
      <c r="I35" s="126"/>
      <c r="J35" s="126"/>
      <c r="K35" s="126"/>
    </row>
    <row r="36" spans="2:14" ht="60.75" customHeight="1" thickBot="1">
      <c r="B36" s="100" t="s">
        <v>51</v>
      </c>
      <c r="C36" s="101"/>
      <c r="D36" s="101"/>
      <c r="E36" s="101"/>
      <c r="F36" s="101"/>
      <c r="G36" s="21"/>
      <c r="H36" s="21"/>
      <c r="I36" s="21"/>
      <c r="J36" s="21"/>
      <c r="K36" s="21"/>
      <c r="L36" s="21"/>
      <c r="M36" s="21"/>
      <c r="N36" s="21"/>
    </row>
    <row r="37" spans="2:14" ht="15" customHeight="1" thickBot="1">
      <c r="B37" s="102" t="s">
        <v>76</v>
      </c>
      <c r="C37" s="104" t="s">
        <v>128</v>
      </c>
      <c r="D37" s="106" t="s">
        <v>129</v>
      </c>
      <c r="E37" s="107"/>
      <c r="F37" s="108"/>
      <c r="G37" s="21"/>
      <c r="H37" s="21"/>
      <c r="I37" s="21"/>
      <c r="J37" s="21"/>
      <c r="K37" s="21"/>
      <c r="L37" s="21"/>
      <c r="M37" s="21"/>
      <c r="N37" s="21"/>
    </row>
    <row r="38" spans="2:14" ht="27" customHeight="1" thickBot="1">
      <c r="B38" s="103"/>
      <c r="C38" s="105"/>
      <c r="D38" s="24" t="s">
        <v>65</v>
      </c>
      <c r="E38" s="76" t="s">
        <v>66</v>
      </c>
      <c r="F38" s="26" t="s">
        <v>125</v>
      </c>
    </row>
    <row r="39" spans="2:14" s="4" customFormat="1" ht="13.8">
      <c r="B39" s="23" t="s">
        <v>1</v>
      </c>
      <c r="C39" s="37">
        <v>2021682.15</v>
      </c>
      <c r="D39" s="30" t="s">
        <v>86</v>
      </c>
      <c r="E39" s="30" t="s">
        <v>86</v>
      </c>
      <c r="F39" s="30" t="s">
        <v>86</v>
      </c>
    </row>
    <row r="40" spans="2:14" s="4" customFormat="1" ht="13.8">
      <c r="B40" s="11" t="s">
        <v>2</v>
      </c>
      <c r="C40" s="38">
        <v>291617.31</v>
      </c>
      <c r="D40" s="30" t="s">
        <v>86</v>
      </c>
      <c r="E40" s="30" t="s">
        <v>86</v>
      </c>
      <c r="F40" s="30" t="s">
        <v>86</v>
      </c>
    </row>
    <row r="41" spans="2:14" s="4" customFormat="1" thickBot="1">
      <c r="B41" s="16" t="s">
        <v>3</v>
      </c>
      <c r="C41" s="42">
        <v>209699.27</v>
      </c>
      <c r="D41" s="30" t="s">
        <v>86</v>
      </c>
      <c r="E41" s="30" t="s">
        <v>86</v>
      </c>
      <c r="F41" s="30" t="s">
        <v>86</v>
      </c>
    </row>
    <row r="42" spans="2:14" s="4" customFormat="1" thickBot="1">
      <c r="B42" s="15" t="s">
        <v>9</v>
      </c>
      <c r="C42" s="50">
        <f>SUM(C39:C41)</f>
        <v>2522998.73</v>
      </c>
      <c r="D42" s="40" t="s">
        <v>86</v>
      </c>
      <c r="E42" s="40" t="s">
        <v>86</v>
      </c>
      <c r="F42" s="40" t="s">
        <v>86</v>
      </c>
    </row>
    <row r="43" spans="2:14" s="4" customFormat="1" ht="13.8">
      <c r="B43" s="6"/>
      <c r="C43" s="84"/>
      <c r="D43" s="7"/>
      <c r="E43" s="7"/>
    </row>
    <row r="44" spans="2:14" s="4" customFormat="1" ht="74.25" customHeight="1" thickBot="1">
      <c r="B44" s="95" t="s">
        <v>55</v>
      </c>
      <c r="C44" s="95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44.25" customHeight="1" thickBot="1">
      <c r="B45" s="65" t="s">
        <v>76</v>
      </c>
      <c r="C45" s="27" t="s">
        <v>128</v>
      </c>
    </row>
    <row r="46" spans="2:14" s="4" customFormat="1" ht="13.8">
      <c r="B46" s="23" t="s">
        <v>1</v>
      </c>
      <c r="C46" s="37">
        <v>455376.4</v>
      </c>
    </row>
    <row r="47" spans="2:14" s="4" customFormat="1" ht="13.8">
      <c r="B47" s="11" t="s">
        <v>2</v>
      </c>
      <c r="C47" s="38">
        <v>87249.29</v>
      </c>
    </row>
    <row r="48" spans="2:14" s="4" customFormat="1" thickBot="1">
      <c r="B48" s="16" t="s">
        <v>3</v>
      </c>
      <c r="C48" s="42">
        <v>49901.53</v>
      </c>
    </row>
    <row r="49" spans="2:16" s="4" customFormat="1" thickBot="1">
      <c r="B49" s="14" t="s">
        <v>9</v>
      </c>
      <c r="C49" s="52">
        <f>SUM(C46:C48)</f>
        <v>592527.22000000009</v>
      </c>
      <c r="O49" s="5"/>
    </row>
    <row r="50" spans="2:16" s="4" customFormat="1" ht="13.8">
      <c r="B50" s="6"/>
      <c r="C50" s="7"/>
      <c r="D50" s="7"/>
      <c r="E50" s="7"/>
    </row>
    <row r="51" spans="2:16" s="4" customFormat="1" ht="71.25" customHeight="1" thickBot="1">
      <c r="B51" s="95" t="s">
        <v>118</v>
      </c>
      <c r="C51" s="95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s="4" customFormat="1" ht="32.25" customHeight="1" thickBot="1">
      <c r="B52" s="66" t="s">
        <v>76</v>
      </c>
      <c r="C52" s="67" t="s">
        <v>128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s="4" customFormat="1" ht="13.8">
      <c r="B53" s="22" t="s">
        <v>1</v>
      </c>
      <c r="C53" s="37" t="s">
        <v>86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s="4" customFormat="1" ht="13.8">
      <c r="B54" s="11" t="s">
        <v>2</v>
      </c>
      <c r="C54" s="38" t="s">
        <v>86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s="4" customFormat="1" thickBot="1">
      <c r="B55" s="16" t="s">
        <v>3</v>
      </c>
      <c r="C55" s="42" t="s">
        <v>86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s="4" customFormat="1" thickBot="1">
      <c r="B56" s="15" t="s">
        <v>9</v>
      </c>
      <c r="C56" s="48" t="s">
        <v>86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s="4" customFormat="1" thickBot="1"/>
    <row r="58" spans="2:16" s="20" customFormat="1" ht="24.9" customHeight="1" thickBot="1">
      <c r="B58" s="97" t="s">
        <v>141</v>
      </c>
      <c r="C58" s="97"/>
      <c r="D58" s="97"/>
      <c r="E58" s="97"/>
    </row>
    <row r="60" spans="2:16" s="4" customFormat="1" ht="51" customHeight="1" thickBot="1">
      <c r="B60" s="98" t="s">
        <v>46</v>
      </c>
      <c r="C60" s="98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6" s="4" customFormat="1" ht="43.5" customHeight="1" thickBot="1">
      <c r="B61" s="28" t="s">
        <v>76</v>
      </c>
      <c r="C61" s="28" t="s">
        <v>126</v>
      </c>
      <c r="D61" s="69"/>
    </row>
    <row r="62" spans="2:16" s="4" customFormat="1" ht="13.8">
      <c r="B62" s="23" t="s">
        <v>88</v>
      </c>
      <c r="C62" s="35">
        <v>646</v>
      </c>
    </row>
    <row r="63" spans="2:16" s="4" customFormat="1" ht="13.8">
      <c r="B63" s="11" t="s">
        <v>2</v>
      </c>
      <c r="C63" s="34">
        <v>1753</v>
      </c>
    </row>
    <row r="64" spans="2:16" s="4" customFormat="1" thickBot="1">
      <c r="B64" s="16" t="s">
        <v>3</v>
      </c>
      <c r="C64" s="34">
        <v>451</v>
      </c>
    </row>
    <row r="65" spans="2:14" s="4" customFormat="1" thickBot="1">
      <c r="B65" s="15" t="s">
        <v>9</v>
      </c>
      <c r="C65" s="40">
        <f>SUM(C62:C64)</f>
        <v>2850</v>
      </c>
    </row>
    <row r="66" spans="2:14">
      <c r="B66" s="124" t="s">
        <v>87</v>
      </c>
      <c r="C66" s="124"/>
      <c r="D66" s="124"/>
      <c r="E66" s="124"/>
    </row>
    <row r="68" spans="2:14" ht="60.75" customHeight="1" thickBot="1">
      <c r="B68" s="100" t="s">
        <v>51</v>
      </c>
      <c r="C68" s="101"/>
      <c r="D68" s="101"/>
      <c r="E68" s="101"/>
      <c r="F68" s="101"/>
      <c r="G68" s="21"/>
      <c r="H68" s="21"/>
      <c r="I68" s="21"/>
      <c r="J68" s="21"/>
      <c r="K68" s="21"/>
      <c r="L68" s="21"/>
      <c r="M68" s="21"/>
      <c r="N68" s="21"/>
    </row>
    <row r="69" spans="2:14" ht="15" customHeight="1" thickBot="1">
      <c r="B69" s="102" t="s">
        <v>76</v>
      </c>
      <c r="C69" s="104" t="s">
        <v>128</v>
      </c>
      <c r="D69" s="106" t="s">
        <v>130</v>
      </c>
      <c r="E69" s="107"/>
      <c r="F69" s="108"/>
      <c r="G69" s="21"/>
      <c r="H69" s="21"/>
      <c r="I69" s="21"/>
      <c r="J69" s="21"/>
      <c r="K69" s="21"/>
      <c r="L69" s="21"/>
      <c r="M69" s="21"/>
      <c r="N69" s="21"/>
    </row>
    <row r="70" spans="2:14" ht="27" customHeight="1" thickBot="1">
      <c r="B70" s="103"/>
      <c r="C70" s="105"/>
      <c r="D70" s="24" t="s">
        <v>65</v>
      </c>
      <c r="E70" s="76" t="s">
        <v>66</v>
      </c>
      <c r="F70" s="26" t="s">
        <v>125</v>
      </c>
    </row>
    <row r="71" spans="2:14" s="4" customFormat="1" ht="13.8">
      <c r="B71" s="23" t="s">
        <v>1</v>
      </c>
      <c r="C71" s="37">
        <v>383439.85</v>
      </c>
      <c r="D71" s="43" t="s">
        <v>86</v>
      </c>
      <c r="E71" s="43" t="s">
        <v>86</v>
      </c>
      <c r="F71" s="43" t="s">
        <v>86</v>
      </c>
    </row>
    <row r="72" spans="2:14">
      <c r="B72" s="11" t="s">
        <v>2</v>
      </c>
      <c r="C72" s="38">
        <v>53858.45</v>
      </c>
      <c r="D72" s="43" t="s">
        <v>86</v>
      </c>
      <c r="E72" s="43" t="s">
        <v>86</v>
      </c>
      <c r="F72" s="43" t="s">
        <v>86</v>
      </c>
    </row>
    <row r="73" spans="2:14" ht="15" thickBot="1">
      <c r="B73" s="13" t="s">
        <v>3</v>
      </c>
      <c r="C73" s="38">
        <v>40708.15</v>
      </c>
      <c r="D73" s="43" t="s">
        <v>86</v>
      </c>
      <c r="E73" s="43" t="s">
        <v>86</v>
      </c>
      <c r="F73" s="43" t="s">
        <v>86</v>
      </c>
    </row>
    <row r="74" spans="2:14" ht="15" thickBot="1">
      <c r="B74" s="14" t="s">
        <v>9</v>
      </c>
      <c r="C74" s="48">
        <f>SUM(C71:C73)</f>
        <v>478006.45</v>
      </c>
      <c r="D74" s="47" t="s">
        <v>86</v>
      </c>
      <c r="E74" s="47" t="s">
        <v>86</v>
      </c>
      <c r="F74" s="47" t="s">
        <v>86</v>
      </c>
    </row>
    <row r="76" spans="2:14" s="4" customFormat="1" ht="74.25" customHeight="1" thickBot="1">
      <c r="B76" s="95" t="s">
        <v>55</v>
      </c>
      <c r="C76" s="95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  <row r="77" spans="2:14" s="4" customFormat="1" ht="44.25" customHeight="1" thickBot="1">
      <c r="B77" s="65" t="s">
        <v>76</v>
      </c>
      <c r="C77" s="27" t="s">
        <v>128</v>
      </c>
    </row>
    <row r="78" spans="2:14" s="4" customFormat="1" ht="13.8">
      <c r="B78" s="23" t="s">
        <v>1</v>
      </c>
      <c r="C78" s="37">
        <v>46012.77</v>
      </c>
    </row>
    <row r="79" spans="2:14" s="4" customFormat="1" ht="13.8">
      <c r="B79" s="11" t="s">
        <v>2</v>
      </c>
      <c r="C79" s="38">
        <v>6463.01</v>
      </c>
    </row>
    <row r="80" spans="2:14" s="4" customFormat="1" thickBot="1">
      <c r="B80" s="16" t="s">
        <v>3</v>
      </c>
      <c r="C80" s="42">
        <v>4884.99</v>
      </c>
    </row>
    <row r="81" spans="1:16" s="4" customFormat="1" thickBot="1">
      <c r="B81" s="14" t="s">
        <v>9</v>
      </c>
      <c r="C81" s="52">
        <f>SUM(C78:C80)</f>
        <v>57360.77</v>
      </c>
      <c r="O81" s="5"/>
    </row>
    <row r="83" spans="1:16" s="4" customFormat="1" ht="75" customHeight="1" thickBot="1">
      <c r="B83" s="95" t="s">
        <v>118</v>
      </c>
      <c r="C83" s="95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s="4" customFormat="1" ht="54.6" customHeight="1" thickBot="1">
      <c r="B84" s="66" t="s">
        <v>76</v>
      </c>
      <c r="C84" s="25" t="s">
        <v>128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B85" s="22" t="s">
        <v>1</v>
      </c>
      <c r="C85" s="49" t="s">
        <v>86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>
      <c r="B86" s="11" t="s">
        <v>2</v>
      </c>
      <c r="C86" s="38" t="s">
        <v>86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ht="15.75" customHeight="1" thickBot="1">
      <c r="B87" s="11" t="s">
        <v>3</v>
      </c>
      <c r="C87" s="38" t="s">
        <v>86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 s="4" customFormat="1" thickBot="1">
      <c r="B88" s="15" t="s">
        <v>9</v>
      </c>
      <c r="C88" s="48" t="s">
        <v>86</v>
      </c>
    </row>
    <row r="89" spans="1:16" s="4" customFormat="1" thickBot="1"/>
    <row r="90" spans="1:16" s="20" customFormat="1" ht="38.25" customHeight="1" thickBot="1">
      <c r="B90" s="99" t="s">
        <v>131</v>
      </c>
      <c r="C90" s="99"/>
      <c r="D90" s="99"/>
      <c r="E90" s="99"/>
    </row>
    <row r="92" spans="1:16" s="4" customFormat="1" ht="30.75" customHeight="1" thickBot="1">
      <c r="A92" s="9"/>
      <c r="B92" s="96" t="s">
        <v>77</v>
      </c>
      <c r="C92" s="96"/>
    </row>
    <row r="93" spans="1:16" s="4" customFormat="1">
      <c r="A93" s="9"/>
      <c r="B93" s="11" t="s">
        <v>78</v>
      </c>
      <c r="C93" s="35">
        <v>10872</v>
      </c>
      <c r="D93" s="9"/>
    </row>
    <row r="94" spans="1:16" s="4" customFormat="1" ht="15" thickBot="1">
      <c r="A94" s="9"/>
      <c r="B94" s="16" t="s">
        <v>79</v>
      </c>
      <c r="C94" s="34">
        <v>3564</v>
      </c>
      <c r="D94" s="9"/>
    </row>
    <row r="95" spans="1:16" s="4" customFormat="1" ht="15" thickBot="1">
      <c r="A95" s="9"/>
      <c r="B95" s="15" t="s">
        <v>32</v>
      </c>
      <c r="C95" s="53">
        <f>SUM(C93:C94)</f>
        <v>14436</v>
      </c>
      <c r="D95" s="9"/>
    </row>
    <row r="96" spans="1:16" s="4" customFormat="1">
      <c r="A96" s="9"/>
      <c r="B96" s="9"/>
      <c r="C96" s="9"/>
      <c r="D96" s="9"/>
    </row>
    <row r="97" spans="1:3" s="4" customFormat="1" ht="40.5" customHeight="1" thickBot="1">
      <c r="A97" s="9"/>
      <c r="B97" s="96" t="s">
        <v>83</v>
      </c>
      <c r="C97" s="96"/>
    </row>
    <row r="98" spans="1:3" s="4" customFormat="1" ht="13.8">
      <c r="B98" s="11" t="s">
        <v>78</v>
      </c>
      <c r="C98" s="29" t="s">
        <v>86</v>
      </c>
    </row>
    <row r="99" spans="1:3" s="4" customFormat="1" thickBot="1">
      <c r="B99" s="16" t="s">
        <v>79</v>
      </c>
      <c r="C99" s="31" t="s">
        <v>86</v>
      </c>
    </row>
    <row r="100" spans="1:3" s="4" customFormat="1" thickBot="1">
      <c r="B100" s="15" t="s">
        <v>32</v>
      </c>
      <c r="C100" s="40" t="s">
        <v>86</v>
      </c>
    </row>
  </sheetData>
  <mergeCells count="25">
    <mergeCell ref="B28:J28"/>
    <mergeCell ref="B29:J29"/>
    <mergeCell ref="B36:F36"/>
    <mergeCell ref="B37:B38"/>
    <mergeCell ref="B5:E5"/>
    <mergeCell ref="B7:C7"/>
    <mergeCell ref="B14:C14"/>
    <mergeCell ref="B21:D21"/>
    <mergeCell ref="C37:C38"/>
    <mergeCell ref="D37:F37"/>
    <mergeCell ref="B35:K35"/>
    <mergeCell ref="B97:C97"/>
    <mergeCell ref="B58:E58"/>
    <mergeCell ref="B60:C60"/>
    <mergeCell ref="B66:E66"/>
    <mergeCell ref="B76:C76"/>
    <mergeCell ref="B68:F68"/>
    <mergeCell ref="B69:B70"/>
    <mergeCell ref="C69:C70"/>
    <mergeCell ref="D69:F69"/>
    <mergeCell ref="B51:C51"/>
    <mergeCell ref="B44:C44"/>
    <mergeCell ref="B83:C83"/>
    <mergeCell ref="B90:E90"/>
    <mergeCell ref="B92:C9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4E1F-F714-4EFD-AE53-89D524030B69}">
  <dimension ref="A1:AMJ88"/>
  <sheetViews>
    <sheetView showGridLines="0" tabSelected="1" zoomScaleNormal="100" workbookViewId="0">
      <selection activeCell="D83" sqref="D83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8.88671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10</v>
      </c>
      <c r="C9" s="33">
        <v>27914</v>
      </c>
    </row>
    <row r="10" spans="2:14" ht="15" customHeight="1" thickBot="1">
      <c r="B10" s="13" t="s">
        <v>11</v>
      </c>
      <c r="C10" s="34">
        <v>10497</v>
      </c>
    </row>
    <row r="11" spans="2:14" s="4" customFormat="1" ht="15" customHeight="1" thickBot="1">
      <c r="B11" s="14" t="s">
        <v>9</v>
      </c>
      <c r="C11" s="32">
        <f>SUM(C9:C10)</f>
        <v>38411</v>
      </c>
      <c r="D11" s="129">
        <f>SUM(C9:C10)</f>
        <v>38411</v>
      </c>
    </row>
    <row r="12" spans="2:14" s="4" customFormat="1" ht="13.8">
      <c r="C12" s="17"/>
    </row>
    <row r="13" spans="2:14" s="4" customFormat="1" ht="31.5" customHeight="1" thickBot="1">
      <c r="B13" s="95" t="s">
        <v>44</v>
      </c>
      <c r="C13" s="98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4" customFormat="1" ht="30.75" customHeight="1" thickBot="1">
      <c r="B14" s="65" t="s">
        <v>76</v>
      </c>
      <c r="C14" s="27" t="s">
        <v>127</v>
      </c>
    </row>
    <row r="15" spans="2:14" s="4" customFormat="1" ht="13.8">
      <c r="B15" s="23" t="s">
        <v>10</v>
      </c>
      <c r="C15" s="33">
        <v>7604</v>
      </c>
    </row>
    <row r="16" spans="2:14" s="4" customFormat="1" thickBot="1">
      <c r="B16" s="11" t="s">
        <v>11</v>
      </c>
      <c r="C16" s="34">
        <v>2813</v>
      </c>
    </row>
    <row r="17" spans="1:1024" s="4" customFormat="1" thickBot="1">
      <c r="B17" s="14" t="s">
        <v>9</v>
      </c>
      <c r="C17" s="32">
        <f>SUM(C15:C16)</f>
        <v>10417</v>
      </c>
      <c r="D17" s="129">
        <f>SUM(C15:C16)</f>
        <v>10417</v>
      </c>
    </row>
    <row r="18" spans="1:1024" s="4" customFormat="1" ht="13.8">
      <c r="C18" s="17"/>
    </row>
    <row r="19" spans="1:1024" s="4" customFormat="1" ht="46.5" customHeight="1" thickBot="1">
      <c r="B19" s="100" t="s">
        <v>45</v>
      </c>
      <c r="C19" s="101"/>
      <c r="D19" s="10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024" s="4" customFormat="1" ht="27" customHeight="1" thickBot="1">
      <c r="B20" s="65" t="s">
        <v>76</v>
      </c>
      <c r="C20" s="27" t="s">
        <v>128</v>
      </c>
      <c r="D20" s="27" t="s">
        <v>129</v>
      </c>
    </row>
    <row r="21" spans="1:1024" s="4" customFormat="1" ht="13.8">
      <c r="B21" s="23" t="s">
        <v>10</v>
      </c>
      <c r="C21" s="37">
        <v>1520309</v>
      </c>
      <c r="D21" s="35">
        <v>637</v>
      </c>
    </row>
    <row r="22" spans="1:1024" s="4" customFormat="1" thickBot="1">
      <c r="B22" s="16" t="s">
        <v>11</v>
      </c>
      <c r="C22" s="39">
        <v>631545</v>
      </c>
      <c r="D22" s="35">
        <v>284</v>
      </c>
    </row>
    <row r="23" spans="1:1024" s="4" customFormat="1" thickBot="1">
      <c r="B23" s="15" t="s">
        <v>9</v>
      </c>
      <c r="C23" s="52">
        <f>SUM(C21:C22)</f>
        <v>2151854</v>
      </c>
      <c r="D23" s="40">
        <f>SUM(D21:D22)</f>
        <v>921</v>
      </c>
      <c r="E23" s="129"/>
      <c r="F23" s="130"/>
      <c r="P23" s="5"/>
    </row>
    <row r="25" spans="1:1024" ht="25.5" customHeight="1">
      <c r="B25" s="109" t="s">
        <v>46</v>
      </c>
      <c r="C25" s="110"/>
      <c r="D25" s="110"/>
      <c r="E25" s="110"/>
      <c r="F25" s="110"/>
      <c r="G25" s="110"/>
      <c r="H25" s="110"/>
      <c r="I25" s="110"/>
      <c r="J25" s="111"/>
      <c r="K25" s="21"/>
      <c r="L25" s="21"/>
      <c r="M25" s="21"/>
      <c r="N25" s="21"/>
    </row>
    <row r="26" spans="1:1024" ht="15.75" customHeight="1" thickBot="1">
      <c r="B26" s="112" t="s">
        <v>84</v>
      </c>
      <c r="C26" s="113"/>
      <c r="D26" s="113"/>
      <c r="E26" s="113"/>
      <c r="F26" s="113"/>
      <c r="G26" s="113"/>
      <c r="H26" s="113"/>
      <c r="I26" s="113"/>
      <c r="J26" s="114"/>
    </row>
    <row r="27" spans="1:1024" s="19" customFormat="1" ht="25.8" thickBot="1">
      <c r="A27" s="18"/>
      <c r="B27" s="24" t="s">
        <v>76</v>
      </c>
      <c r="C27" s="24" t="s">
        <v>29</v>
      </c>
      <c r="D27" s="25" t="s">
        <v>67</v>
      </c>
      <c r="E27" s="24" t="s">
        <v>47</v>
      </c>
      <c r="F27" s="25" t="s">
        <v>31</v>
      </c>
      <c r="G27" s="25" t="s">
        <v>30</v>
      </c>
      <c r="H27" s="24" t="s">
        <v>85</v>
      </c>
      <c r="I27" s="25" t="s">
        <v>68</v>
      </c>
      <c r="J27" s="25" t="s">
        <v>32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</row>
    <row r="28" spans="1:1024">
      <c r="B28" s="11" t="s">
        <v>10</v>
      </c>
      <c r="C28" s="35" t="s">
        <v>86</v>
      </c>
      <c r="D28" s="35" t="s">
        <v>86</v>
      </c>
      <c r="E28" s="35" t="s">
        <v>86</v>
      </c>
      <c r="F28" s="35" t="s">
        <v>86</v>
      </c>
      <c r="G28" s="35" t="s">
        <v>86</v>
      </c>
      <c r="H28" s="35" t="s">
        <v>86</v>
      </c>
      <c r="I28" s="35" t="s">
        <v>86</v>
      </c>
      <c r="J28" s="30">
        <v>20310</v>
      </c>
    </row>
    <row r="29" spans="1:1024" s="4" customFormat="1" thickBot="1">
      <c r="B29" s="11" t="s">
        <v>11</v>
      </c>
      <c r="C29" s="34" t="s">
        <v>86</v>
      </c>
      <c r="D29" s="34" t="s">
        <v>86</v>
      </c>
      <c r="E29" s="34" t="s">
        <v>86</v>
      </c>
      <c r="F29" s="34" t="s">
        <v>86</v>
      </c>
      <c r="G29" s="34" t="s">
        <v>86</v>
      </c>
      <c r="H29" s="34" t="s">
        <v>86</v>
      </c>
      <c r="I29" s="34" t="s">
        <v>86</v>
      </c>
      <c r="J29" s="29">
        <v>7684</v>
      </c>
    </row>
    <row r="30" spans="1:1024" s="4" customFormat="1" thickBot="1">
      <c r="B30" s="14" t="s">
        <v>9</v>
      </c>
      <c r="C30" s="40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>
        <f t="shared" ref="J30" si="0">SUM(J28:J29)</f>
        <v>27994</v>
      </c>
    </row>
    <row r="32" spans="1:1024" ht="60.75" customHeight="1" thickBot="1">
      <c r="B32" s="100" t="s">
        <v>51</v>
      </c>
      <c r="C32" s="101"/>
      <c r="D32" s="101"/>
      <c r="E32" s="101"/>
      <c r="F32" s="101"/>
      <c r="G32" s="21"/>
      <c r="H32" s="21"/>
      <c r="I32" s="21"/>
      <c r="J32" s="21"/>
      <c r="K32" s="21"/>
      <c r="L32" s="21"/>
      <c r="M32" s="21"/>
      <c r="N32" s="21"/>
    </row>
    <row r="33" spans="2:16" ht="15" customHeight="1" thickBot="1">
      <c r="B33" s="102" t="s">
        <v>76</v>
      </c>
      <c r="C33" s="104" t="s">
        <v>128</v>
      </c>
      <c r="D33" s="106" t="s">
        <v>129</v>
      </c>
      <c r="E33" s="107"/>
      <c r="F33" s="108"/>
      <c r="G33" s="21"/>
      <c r="H33" s="21"/>
      <c r="I33" s="21"/>
      <c r="J33" s="21"/>
      <c r="K33" s="21"/>
      <c r="L33" s="21"/>
      <c r="M33" s="21"/>
      <c r="N33" s="21"/>
    </row>
    <row r="34" spans="2:16" ht="27" customHeight="1" thickBot="1">
      <c r="B34" s="103"/>
      <c r="C34" s="105"/>
      <c r="D34" s="24" t="s">
        <v>65</v>
      </c>
      <c r="E34" s="76" t="s">
        <v>66</v>
      </c>
      <c r="F34" s="26" t="s">
        <v>125</v>
      </c>
    </row>
    <row r="35" spans="2:16" s="4" customFormat="1" ht="13.8">
      <c r="B35" s="23" t="s">
        <v>10</v>
      </c>
      <c r="C35" s="37">
        <v>3713541</v>
      </c>
      <c r="D35" s="30" t="s">
        <v>86</v>
      </c>
      <c r="E35" s="30" t="s">
        <v>86</v>
      </c>
      <c r="F35" s="30">
        <v>1038</v>
      </c>
    </row>
    <row r="36" spans="2:16" s="4" customFormat="1" thickBot="1">
      <c r="B36" s="13" t="s">
        <v>11</v>
      </c>
      <c r="C36" s="39">
        <v>1420772</v>
      </c>
      <c r="D36" s="29" t="s">
        <v>86</v>
      </c>
      <c r="E36" s="29" t="s">
        <v>86</v>
      </c>
      <c r="F36" s="29">
        <v>323</v>
      </c>
    </row>
    <row r="37" spans="2:16" s="4" customFormat="1" thickBot="1">
      <c r="B37" s="14" t="s">
        <v>9</v>
      </c>
      <c r="C37" s="60">
        <f>SUM(C35:C36)</f>
        <v>5134313</v>
      </c>
      <c r="D37" s="40" t="s">
        <v>86</v>
      </c>
      <c r="E37" s="40" t="s">
        <v>86</v>
      </c>
      <c r="F37" s="40">
        <f t="shared" ref="F37" si="1">SUM(F35:F36)</f>
        <v>1361</v>
      </c>
      <c r="G37" s="129"/>
    </row>
    <row r="38" spans="2:16" s="4" customFormat="1" ht="13.8">
      <c r="B38" s="6"/>
      <c r="C38" s="84"/>
      <c r="D38" s="7"/>
      <c r="E38" s="7"/>
    </row>
    <row r="39" spans="2:16" s="4" customFormat="1" ht="74.25" customHeight="1" thickBot="1">
      <c r="B39" s="95" t="s">
        <v>55</v>
      </c>
      <c r="C39" s="95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4.25" customHeight="1" thickBot="1">
      <c r="B40" s="65" t="s">
        <v>76</v>
      </c>
      <c r="C40" s="27" t="s">
        <v>128</v>
      </c>
    </row>
    <row r="41" spans="2:16" s="4" customFormat="1" ht="13.8">
      <c r="B41" s="23" t="s">
        <v>10</v>
      </c>
      <c r="C41" s="37">
        <v>949011</v>
      </c>
    </row>
    <row r="42" spans="2:16" s="4" customFormat="1" thickBot="1">
      <c r="B42" s="11" t="s">
        <v>11</v>
      </c>
      <c r="C42" s="38">
        <v>245959</v>
      </c>
    </row>
    <row r="43" spans="2:16" s="4" customFormat="1" thickBot="1">
      <c r="B43" s="14" t="s">
        <v>9</v>
      </c>
      <c r="C43" s="52">
        <f>SUM(C41:C42)</f>
        <v>1194970</v>
      </c>
      <c r="D43" s="130"/>
      <c r="O43" s="5"/>
    </row>
    <row r="44" spans="2:16" s="4" customFormat="1" ht="13.8">
      <c r="B44" s="6"/>
      <c r="C44" s="7"/>
      <c r="D44" s="7"/>
      <c r="E44" s="7"/>
    </row>
    <row r="45" spans="2:16" s="4" customFormat="1" ht="71.25" customHeight="1" thickBot="1">
      <c r="B45" s="95" t="s">
        <v>118</v>
      </c>
      <c r="C45" s="9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2:16" s="4" customFormat="1" ht="32.25" customHeight="1" thickBot="1">
      <c r="B46" s="66" t="s">
        <v>76</v>
      </c>
      <c r="C46" s="67" t="s">
        <v>128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s="4" customFormat="1" ht="13.8">
      <c r="B47" s="22" t="s">
        <v>10</v>
      </c>
      <c r="C47" s="37" t="s">
        <v>86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s="4" customFormat="1" thickBot="1">
      <c r="B48" s="16" t="s">
        <v>11</v>
      </c>
      <c r="C48" s="42" t="s">
        <v>86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s="4" customFormat="1" thickBot="1">
      <c r="B49" s="15" t="s">
        <v>9</v>
      </c>
      <c r="C49" s="54" t="s">
        <v>86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s="4" customFormat="1" thickBot="1"/>
    <row r="51" spans="2:16" s="20" customFormat="1" ht="24.9" customHeight="1" thickBot="1">
      <c r="B51" s="97" t="s">
        <v>141</v>
      </c>
      <c r="C51" s="97"/>
      <c r="D51" s="97"/>
      <c r="E51" s="97"/>
    </row>
    <row r="53" spans="2:16" s="4" customFormat="1" ht="51" customHeight="1" thickBot="1">
      <c r="B53" s="98" t="s">
        <v>46</v>
      </c>
      <c r="C53" s="98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6" s="4" customFormat="1" ht="43.5" customHeight="1" thickBot="1">
      <c r="B54" s="28" t="s">
        <v>76</v>
      </c>
      <c r="C54" s="28" t="s">
        <v>126</v>
      </c>
      <c r="D54" s="69"/>
    </row>
    <row r="55" spans="2:16" s="4" customFormat="1" ht="13.8">
      <c r="B55" s="23" t="s">
        <v>10</v>
      </c>
      <c r="C55" s="35">
        <v>18119</v>
      </c>
    </row>
    <row r="56" spans="2:16" s="4" customFormat="1" thickBot="1">
      <c r="B56" s="16" t="s">
        <v>11</v>
      </c>
      <c r="C56" s="34">
        <v>3390</v>
      </c>
    </row>
    <row r="57" spans="2:16" s="4" customFormat="1" thickBot="1">
      <c r="B57" s="15" t="s">
        <v>9</v>
      </c>
      <c r="C57" s="40">
        <f>SUM(C55:C56)</f>
        <v>21509</v>
      </c>
      <c r="D57" s="129"/>
    </row>
    <row r="59" spans="2:16" ht="60.75" customHeight="1" thickBot="1">
      <c r="B59" s="100" t="s">
        <v>51</v>
      </c>
      <c r="C59" s="101"/>
      <c r="D59" s="101"/>
      <c r="E59" s="101"/>
      <c r="F59" s="101"/>
      <c r="G59" s="21"/>
      <c r="H59" s="21"/>
      <c r="I59" s="21"/>
      <c r="J59" s="21"/>
      <c r="K59" s="21"/>
      <c r="L59" s="21"/>
      <c r="M59" s="21"/>
      <c r="N59" s="21"/>
    </row>
    <row r="60" spans="2:16" ht="15" customHeight="1" thickBot="1">
      <c r="B60" s="102" t="s">
        <v>76</v>
      </c>
      <c r="C60" s="104" t="s">
        <v>128</v>
      </c>
      <c r="D60" s="106" t="s">
        <v>130</v>
      </c>
      <c r="E60" s="107"/>
      <c r="F60" s="108"/>
      <c r="G60" s="21"/>
      <c r="H60" s="21"/>
      <c r="I60" s="21"/>
      <c r="J60" s="21"/>
      <c r="K60" s="21"/>
      <c r="L60" s="21"/>
      <c r="M60" s="21"/>
      <c r="N60" s="21"/>
    </row>
    <row r="61" spans="2:16" ht="27" customHeight="1" thickBot="1">
      <c r="B61" s="103"/>
      <c r="C61" s="105"/>
      <c r="D61" s="24" t="s">
        <v>65</v>
      </c>
      <c r="E61" s="76" t="s">
        <v>66</v>
      </c>
      <c r="F61" s="26" t="s">
        <v>125</v>
      </c>
    </row>
    <row r="62" spans="2:16" s="4" customFormat="1" ht="13.8">
      <c r="B62" s="23" t="s">
        <v>10</v>
      </c>
      <c r="C62" s="37">
        <v>290464.84999999998</v>
      </c>
      <c r="D62" s="43" t="s">
        <v>86</v>
      </c>
      <c r="E62" s="43" t="s">
        <v>86</v>
      </c>
      <c r="F62" s="44">
        <v>114</v>
      </c>
    </row>
    <row r="63" spans="2:16" s="4" customFormat="1" thickBot="1">
      <c r="B63" s="13" t="s">
        <v>11</v>
      </c>
      <c r="C63" s="38">
        <v>138808.6</v>
      </c>
      <c r="D63" s="45" t="s">
        <v>86</v>
      </c>
      <c r="E63" s="45" t="s">
        <v>86</v>
      </c>
      <c r="F63" s="46">
        <v>25</v>
      </c>
    </row>
    <row r="64" spans="2:16" s="4" customFormat="1" thickBot="1">
      <c r="B64" s="14" t="s">
        <v>9</v>
      </c>
      <c r="C64" s="48">
        <f>SUM(C62:C63)</f>
        <v>429273.44999999995</v>
      </c>
      <c r="D64" s="47" t="s">
        <v>86</v>
      </c>
      <c r="E64" s="47" t="s">
        <v>86</v>
      </c>
      <c r="F64" s="47">
        <f>SUM(F62:F63)</f>
        <v>139</v>
      </c>
      <c r="G64" s="130"/>
    </row>
    <row r="65" spans="1:16">
      <c r="D65" s="130"/>
    </row>
    <row r="66" spans="1:16" s="4" customFormat="1" ht="74.25" customHeight="1" thickBot="1">
      <c r="B66" s="95" t="s">
        <v>55</v>
      </c>
      <c r="C66" s="95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1:16" s="4" customFormat="1" ht="44.25" customHeight="1" thickBot="1">
      <c r="B67" s="65" t="s">
        <v>76</v>
      </c>
      <c r="C67" s="27" t="s">
        <v>128</v>
      </c>
    </row>
    <row r="68" spans="1:16" s="4" customFormat="1" ht="13.8">
      <c r="B68" s="23" t="s">
        <v>10</v>
      </c>
      <c r="C68" s="37">
        <v>47224.19</v>
      </c>
    </row>
    <row r="69" spans="1:16" s="4" customFormat="1" thickBot="1">
      <c r="B69" s="11" t="s">
        <v>11</v>
      </c>
      <c r="C69" s="38">
        <v>22295.39</v>
      </c>
    </row>
    <row r="70" spans="1:16" s="4" customFormat="1" thickBot="1">
      <c r="B70" s="14" t="s">
        <v>9</v>
      </c>
      <c r="C70" s="52">
        <f>SUM(C68:C69)</f>
        <v>69519.58</v>
      </c>
      <c r="D70" s="130"/>
      <c r="O70" s="5"/>
    </row>
    <row r="72" spans="1:16" s="4" customFormat="1" ht="75" customHeight="1" thickBot="1">
      <c r="B72" s="95" t="s">
        <v>118</v>
      </c>
      <c r="C72" s="95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s="4" customFormat="1" ht="54.6" customHeight="1" thickBot="1">
      <c r="B73" s="66" t="s">
        <v>76</v>
      </c>
      <c r="C73" s="25" t="s">
        <v>128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5.75" customHeight="1">
      <c r="B74" s="22" t="s">
        <v>10</v>
      </c>
      <c r="C74" s="49" t="s">
        <v>86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ht="15.75" customHeight="1" thickBot="1">
      <c r="B75" s="16" t="s">
        <v>11</v>
      </c>
      <c r="C75" s="38" t="s">
        <v>86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 s="4" customFormat="1" thickBot="1">
      <c r="B76" s="15" t="s">
        <v>9</v>
      </c>
      <c r="C76" s="48" t="s">
        <v>86</v>
      </c>
    </row>
    <row r="77" spans="1:16" s="4" customFormat="1" thickBot="1"/>
    <row r="78" spans="1:16" s="20" customFormat="1" ht="38.25" customHeight="1" thickBot="1">
      <c r="B78" s="99" t="s">
        <v>131</v>
      </c>
      <c r="C78" s="99"/>
      <c r="D78" s="99"/>
      <c r="E78" s="99"/>
    </row>
    <row r="80" spans="1:16" s="4" customFormat="1" ht="30.75" customHeight="1" thickBot="1">
      <c r="A80" s="9"/>
      <c r="B80" s="96" t="s">
        <v>77</v>
      </c>
      <c r="C80" s="96"/>
    </row>
    <row r="81" spans="1:4" s="4" customFormat="1">
      <c r="A81" s="9"/>
      <c r="B81" s="11" t="s">
        <v>78</v>
      </c>
      <c r="C81" s="34">
        <v>12596</v>
      </c>
      <c r="D81" s="9"/>
    </row>
    <row r="82" spans="1:4" s="4" customFormat="1" ht="15" thickBot="1">
      <c r="A82" s="9"/>
      <c r="B82" s="16" t="s">
        <v>79</v>
      </c>
      <c r="C82" s="36">
        <v>15298</v>
      </c>
      <c r="D82" s="9" t="s">
        <v>168</v>
      </c>
    </row>
    <row r="83" spans="1:4" s="4" customFormat="1" ht="15" thickBot="1">
      <c r="A83" s="9"/>
      <c r="B83" s="15" t="s">
        <v>32</v>
      </c>
      <c r="C83" s="40">
        <f>SUM(C81:C82)</f>
        <v>27894</v>
      </c>
      <c r="D83" s="131"/>
    </row>
    <row r="84" spans="1:4" s="4" customFormat="1">
      <c r="A84" s="9"/>
      <c r="B84" s="9"/>
      <c r="C84" s="9"/>
      <c r="D84" s="9"/>
    </row>
    <row r="85" spans="1:4" s="4" customFormat="1" ht="40.5" customHeight="1" thickBot="1">
      <c r="A85" s="9"/>
      <c r="B85" s="96" t="s">
        <v>83</v>
      </c>
      <c r="C85" s="96"/>
    </row>
    <row r="86" spans="1:4" s="4" customFormat="1" ht="13.8">
      <c r="B86" s="11" t="s">
        <v>78</v>
      </c>
      <c r="C86" s="29" t="s">
        <v>86</v>
      </c>
    </row>
    <row r="87" spans="1:4" s="4" customFormat="1" thickBot="1">
      <c r="B87" s="16" t="s">
        <v>79</v>
      </c>
      <c r="C87" s="31" t="s">
        <v>86</v>
      </c>
    </row>
    <row r="88" spans="1:4" s="4" customFormat="1" thickBot="1">
      <c r="B88" s="15" t="s">
        <v>32</v>
      </c>
      <c r="C88" s="40">
        <v>0</v>
      </c>
    </row>
  </sheetData>
  <mergeCells count="23">
    <mergeCell ref="B25:J25"/>
    <mergeCell ref="B26:J26"/>
    <mergeCell ref="B32:F32"/>
    <mergeCell ref="B33:B34"/>
    <mergeCell ref="B5:E5"/>
    <mergeCell ref="B7:C7"/>
    <mergeCell ref="B13:C13"/>
    <mergeCell ref="B19:D19"/>
    <mergeCell ref="C33:C34"/>
    <mergeCell ref="D33:F33"/>
    <mergeCell ref="B45:C45"/>
    <mergeCell ref="B39:C39"/>
    <mergeCell ref="B85:C85"/>
    <mergeCell ref="B66:C66"/>
    <mergeCell ref="B51:E51"/>
    <mergeCell ref="B53:C53"/>
    <mergeCell ref="B72:C72"/>
    <mergeCell ref="B78:E78"/>
    <mergeCell ref="B80:C80"/>
    <mergeCell ref="B59:F59"/>
    <mergeCell ref="B60:B61"/>
    <mergeCell ref="C60:C61"/>
    <mergeCell ref="D60:F6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BE45-6B61-4333-BB46-C31F6892A22D}">
  <dimension ref="A1:AMJ103"/>
  <sheetViews>
    <sheetView showGridLines="0" zoomScaleNormal="100" workbookViewId="0">
      <selection activeCell="C85" sqref="C85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7.109375" style="4" customWidth="1"/>
    <col min="9" max="9" width="15.88671875" style="4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158</v>
      </c>
      <c r="C9" s="34">
        <v>9142</v>
      </c>
    </row>
    <row r="10" spans="2:14" ht="15" customHeight="1">
      <c r="B10" s="11" t="s">
        <v>48</v>
      </c>
      <c r="C10" s="34">
        <v>11633</v>
      </c>
    </row>
    <row r="11" spans="2:14" ht="15" customHeight="1">
      <c r="B11" s="11" t="s">
        <v>49</v>
      </c>
      <c r="C11" s="34">
        <v>3689</v>
      </c>
    </row>
    <row r="12" spans="2:14" ht="15" customHeight="1" thickBot="1">
      <c r="B12" s="12" t="s">
        <v>50</v>
      </c>
      <c r="C12" s="34">
        <v>1676</v>
      </c>
    </row>
    <row r="13" spans="2:14" s="4" customFormat="1" ht="15" customHeight="1" thickBot="1">
      <c r="B13" s="14" t="s">
        <v>9</v>
      </c>
      <c r="C13" s="32">
        <f>SUM(C9:C12)</f>
        <v>26140</v>
      </c>
    </row>
    <row r="14" spans="2:14" s="4" customFormat="1" ht="13.8">
      <c r="C14" s="17"/>
    </row>
    <row r="15" spans="2:14" s="4" customFormat="1" ht="31.5" customHeight="1" thickBot="1">
      <c r="B15" s="95" t="s">
        <v>44</v>
      </c>
      <c r="C15" s="98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30.75" customHeight="1" thickBot="1">
      <c r="B16" s="65" t="s">
        <v>76</v>
      </c>
      <c r="C16" s="27" t="s">
        <v>127</v>
      </c>
    </row>
    <row r="17" spans="2:16" s="4" customFormat="1" ht="13.8">
      <c r="B17" s="23" t="s">
        <v>158</v>
      </c>
      <c r="C17" s="34">
        <v>9124</v>
      </c>
    </row>
    <row r="18" spans="2:16" s="4" customFormat="1" ht="13.8">
      <c r="B18" s="11" t="s">
        <v>48</v>
      </c>
      <c r="C18" s="34">
        <v>9372</v>
      </c>
    </row>
    <row r="19" spans="2:16" s="4" customFormat="1" ht="13.8">
      <c r="B19" s="11" t="s">
        <v>49</v>
      </c>
      <c r="C19" s="34">
        <v>0</v>
      </c>
    </row>
    <row r="20" spans="2:16" s="4" customFormat="1" thickBot="1">
      <c r="B20" s="16" t="s">
        <v>50</v>
      </c>
      <c r="C20" s="34">
        <v>730</v>
      </c>
    </row>
    <row r="21" spans="2:16" s="4" customFormat="1" thickBot="1">
      <c r="B21" s="14" t="s">
        <v>9</v>
      </c>
      <c r="C21" s="32">
        <f>SUM(C17:C20)</f>
        <v>19226</v>
      </c>
    </row>
    <row r="22" spans="2:16" s="4" customFormat="1" ht="13.8">
      <c r="C22" s="17"/>
    </row>
    <row r="23" spans="2:16" s="4" customFormat="1" ht="46.5" customHeight="1" thickBot="1">
      <c r="B23" s="100" t="s">
        <v>45</v>
      </c>
      <c r="C23" s="101"/>
      <c r="D23" s="10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2:16" s="4" customFormat="1" ht="27" customHeight="1" thickBot="1">
      <c r="B24" s="65" t="s">
        <v>76</v>
      </c>
      <c r="C24" s="27" t="s">
        <v>128</v>
      </c>
      <c r="D24" s="27" t="s">
        <v>129</v>
      </c>
    </row>
    <row r="25" spans="2:16" s="4" customFormat="1" ht="13.8">
      <c r="B25" s="23" t="s">
        <v>158</v>
      </c>
      <c r="C25" s="37">
        <v>2681933.4</v>
      </c>
      <c r="D25" s="34">
        <v>886</v>
      </c>
    </row>
    <row r="26" spans="2:16" s="4" customFormat="1" ht="13.8">
      <c r="B26" s="11" t="s">
        <v>48</v>
      </c>
      <c r="C26" s="38">
        <v>4103024.35</v>
      </c>
      <c r="D26" s="34">
        <v>763</v>
      </c>
    </row>
    <row r="27" spans="2:16" s="4" customFormat="1" ht="13.8">
      <c r="B27" s="11" t="s">
        <v>49</v>
      </c>
      <c r="C27" s="38">
        <v>1010762.68</v>
      </c>
      <c r="D27" s="34">
        <v>98</v>
      </c>
    </row>
    <row r="28" spans="2:16" s="4" customFormat="1" thickBot="1">
      <c r="B28" s="16" t="s">
        <v>50</v>
      </c>
      <c r="C28" s="39">
        <v>429490.5</v>
      </c>
      <c r="D28" s="34">
        <v>44</v>
      </c>
    </row>
    <row r="29" spans="2:16" s="4" customFormat="1" thickBot="1">
      <c r="B29" s="14" t="s">
        <v>9</v>
      </c>
      <c r="C29" s="52">
        <f>SUM(C25:C28)</f>
        <v>8225210.9299999997</v>
      </c>
      <c r="D29" s="87">
        <f>SUM(D25:D28)</f>
        <v>1791</v>
      </c>
      <c r="P29" s="5"/>
    </row>
    <row r="30" spans="2:16">
      <c r="C30" s="51"/>
      <c r="D30" s="51"/>
    </row>
    <row r="31" spans="2:16" ht="25.5" customHeight="1">
      <c r="B31" s="109" t="s">
        <v>46</v>
      </c>
      <c r="C31" s="110"/>
      <c r="D31" s="110"/>
      <c r="E31" s="110"/>
      <c r="F31" s="110"/>
      <c r="G31" s="110"/>
      <c r="H31" s="110"/>
      <c r="I31" s="110"/>
      <c r="J31" s="111"/>
      <c r="K31" s="21"/>
      <c r="L31" s="21"/>
      <c r="M31" s="21"/>
      <c r="N31" s="21"/>
    </row>
    <row r="32" spans="2:16" ht="15.75" customHeight="1" thickBot="1">
      <c r="B32" s="112" t="s">
        <v>84</v>
      </c>
      <c r="C32" s="113"/>
      <c r="D32" s="113"/>
      <c r="E32" s="113"/>
      <c r="F32" s="113"/>
      <c r="G32" s="113"/>
      <c r="H32" s="113"/>
      <c r="I32" s="113"/>
      <c r="J32" s="114"/>
    </row>
    <row r="33" spans="1:1024" s="19" customFormat="1" ht="25.8" thickBot="1">
      <c r="A33" s="18"/>
      <c r="B33" s="24" t="s">
        <v>76</v>
      </c>
      <c r="C33" s="24" t="s">
        <v>29</v>
      </c>
      <c r="D33" s="25" t="s">
        <v>67</v>
      </c>
      <c r="E33" s="25" t="s">
        <v>47</v>
      </c>
      <c r="F33" s="24" t="s">
        <v>31</v>
      </c>
      <c r="G33" s="25" t="s">
        <v>30</v>
      </c>
      <c r="H33" s="25" t="s">
        <v>85</v>
      </c>
      <c r="I33" s="24" t="s">
        <v>89</v>
      </c>
      <c r="J33" s="25" t="s">
        <v>32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</row>
    <row r="34" spans="1:1024">
      <c r="B34" s="11" t="s">
        <v>158</v>
      </c>
      <c r="C34" s="34">
        <v>6819</v>
      </c>
      <c r="D34" s="34">
        <v>277</v>
      </c>
      <c r="E34" s="34">
        <v>10</v>
      </c>
      <c r="F34" s="34">
        <v>14027</v>
      </c>
      <c r="G34" s="34">
        <v>1153</v>
      </c>
      <c r="H34" s="34">
        <v>4565</v>
      </c>
      <c r="I34" s="34">
        <v>3404</v>
      </c>
      <c r="J34" s="34">
        <f>SUM(C34:I34)</f>
        <v>30255</v>
      </c>
    </row>
    <row r="35" spans="1:1024" s="4" customFormat="1" ht="13.8">
      <c r="B35" s="11" t="s">
        <v>48</v>
      </c>
      <c r="C35" s="34">
        <v>7582</v>
      </c>
      <c r="D35" s="34">
        <v>489</v>
      </c>
      <c r="E35" s="34">
        <v>3</v>
      </c>
      <c r="F35" s="34">
        <v>16797</v>
      </c>
      <c r="G35" s="34">
        <v>1231</v>
      </c>
      <c r="H35" s="34">
        <v>7843</v>
      </c>
      <c r="I35" s="34">
        <v>2545</v>
      </c>
      <c r="J35" s="34">
        <f t="shared" ref="J35:J37" si="0">SUM(C35:I35)</f>
        <v>36490</v>
      </c>
    </row>
    <row r="36" spans="1:1024" s="4" customFormat="1" ht="13.8">
      <c r="B36" s="12" t="s">
        <v>49</v>
      </c>
      <c r="C36" s="34">
        <v>421</v>
      </c>
      <c r="D36" s="34">
        <v>0</v>
      </c>
      <c r="E36" s="34">
        <v>0</v>
      </c>
      <c r="F36" s="34">
        <v>3689</v>
      </c>
      <c r="G36" s="34">
        <v>153</v>
      </c>
      <c r="H36" s="34">
        <v>165</v>
      </c>
      <c r="I36" s="34">
        <v>95</v>
      </c>
      <c r="J36" s="34">
        <f t="shared" si="0"/>
        <v>4523</v>
      </c>
    </row>
    <row r="37" spans="1:1024" s="4" customFormat="1" thickBot="1">
      <c r="B37" s="13" t="s">
        <v>50</v>
      </c>
      <c r="C37" s="34">
        <v>793</v>
      </c>
      <c r="D37" s="34">
        <v>63</v>
      </c>
      <c r="E37" s="34">
        <v>0</v>
      </c>
      <c r="F37" s="34">
        <v>1097</v>
      </c>
      <c r="G37" s="34">
        <v>108</v>
      </c>
      <c r="H37" s="34">
        <v>489</v>
      </c>
      <c r="I37" s="34">
        <v>893</v>
      </c>
      <c r="J37" s="34">
        <f t="shared" si="0"/>
        <v>3443</v>
      </c>
    </row>
    <row r="38" spans="1:1024" s="4" customFormat="1" thickBot="1">
      <c r="B38" s="14" t="s">
        <v>9</v>
      </c>
      <c r="C38" s="40">
        <f t="shared" ref="C38:J38" si="1">SUM(C34:C37)</f>
        <v>15615</v>
      </c>
      <c r="D38" s="40">
        <f t="shared" si="1"/>
        <v>829</v>
      </c>
      <c r="E38" s="40">
        <f t="shared" si="1"/>
        <v>13</v>
      </c>
      <c r="F38" s="40">
        <f t="shared" si="1"/>
        <v>35610</v>
      </c>
      <c r="G38" s="40">
        <f t="shared" si="1"/>
        <v>2645</v>
      </c>
      <c r="H38" s="40">
        <f t="shared" si="1"/>
        <v>13062</v>
      </c>
      <c r="I38" s="40">
        <f t="shared" si="1"/>
        <v>6937</v>
      </c>
      <c r="J38" s="40">
        <f t="shared" si="1"/>
        <v>74711</v>
      </c>
    </row>
    <row r="39" spans="1:1024">
      <c r="B39" s="127" t="s">
        <v>90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</row>
    <row r="40" spans="1:1024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024" ht="60.75" customHeight="1" thickBot="1">
      <c r="B41" s="100" t="s">
        <v>51</v>
      </c>
      <c r="C41" s="101"/>
      <c r="D41" s="101"/>
      <c r="E41" s="101"/>
      <c r="F41" s="101"/>
      <c r="G41" s="21"/>
      <c r="H41" s="21"/>
      <c r="I41" s="21"/>
      <c r="J41" s="21"/>
      <c r="K41" s="21"/>
      <c r="L41" s="21"/>
      <c r="M41" s="21"/>
      <c r="N41" s="21"/>
    </row>
    <row r="42" spans="1:1024" ht="15" customHeight="1" thickBot="1">
      <c r="B42" s="102" t="s">
        <v>76</v>
      </c>
      <c r="C42" s="104" t="s">
        <v>128</v>
      </c>
      <c r="D42" s="106" t="s">
        <v>129</v>
      </c>
      <c r="E42" s="107"/>
      <c r="F42" s="108"/>
      <c r="G42" s="21"/>
      <c r="H42" s="21"/>
      <c r="I42" s="21"/>
      <c r="J42" s="21"/>
      <c r="K42" s="21"/>
      <c r="L42" s="21"/>
      <c r="M42" s="21"/>
      <c r="N42" s="21"/>
    </row>
    <row r="43" spans="1:1024" ht="27" customHeight="1" thickBot="1">
      <c r="B43" s="103"/>
      <c r="C43" s="105"/>
      <c r="D43" s="24" t="s">
        <v>65</v>
      </c>
      <c r="E43" s="76" t="s">
        <v>66</v>
      </c>
      <c r="F43" s="26" t="s">
        <v>125</v>
      </c>
    </row>
    <row r="44" spans="1:1024" s="4" customFormat="1" ht="13.8">
      <c r="B44" s="23" t="s">
        <v>158</v>
      </c>
      <c r="C44" s="37">
        <v>6722294.3099999996</v>
      </c>
      <c r="D44" s="30" t="s">
        <v>86</v>
      </c>
      <c r="E44" s="30" t="s">
        <v>86</v>
      </c>
      <c r="F44" s="34">
        <v>941</v>
      </c>
    </row>
    <row r="45" spans="1:1024" s="4" customFormat="1" ht="13.8">
      <c r="B45" s="11" t="s">
        <v>48</v>
      </c>
      <c r="C45" s="38">
        <v>7171457.0999999996</v>
      </c>
      <c r="D45" s="29" t="s">
        <v>86</v>
      </c>
      <c r="E45" s="29" t="s">
        <v>86</v>
      </c>
      <c r="F45" s="34">
        <v>830</v>
      </c>
    </row>
    <row r="46" spans="1:1024" s="4" customFormat="1" ht="13.8">
      <c r="B46" s="11" t="s">
        <v>49</v>
      </c>
      <c r="C46" s="38">
        <v>1200233.32</v>
      </c>
      <c r="D46" s="29" t="s">
        <v>86</v>
      </c>
      <c r="E46" s="29" t="s">
        <v>86</v>
      </c>
      <c r="F46" s="34">
        <v>98</v>
      </c>
    </row>
    <row r="47" spans="1:1024" s="4" customFormat="1" thickBot="1">
      <c r="B47" s="12" t="s">
        <v>50</v>
      </c>
      <c r="C47" s="39">
        <v>610183.94999999995</v>
      </c>
      <c r="D47" s="29" t="s">
        <v>86</v>
      </c>
      <c r="E47" s="29" t="s">
        <v>86</v>
      </c>
      <c r="F47" s="34">
        <v>66</v>
      </c>
    </row>
    <row r="48" spans="1:1024" s="4" customFormat="1" thickBot="1">
      <c r="B48" s="14" t="s">
        <v>9</v>
      </c>
      <c r="C48" s="52">
        <f>SUM(C44:C47)</f>
        <v>15704168.68</v>
      </c>
      <c r="D48" s="40" t="s">
        <v>86</v>
      </c>
      <c r="E48" s="40" t="s">
        <v>86</v>
      </c>
      <c r="F48" s="40">
        <f>SUM(F44:F47)</f>
        <v>1935</v>
      </c>
    </row>
    <row r="49" spans="2:16">
      <c r="C49" s="51"/>
    </row>
    <row r="50" spans="2:16" s="4" customFormat="1" ht="74.25" customHeight="1" thickBot="1">
      <c r="B50" s="95" t="s">
        <v>55</v>
      </c>
      <c r="C50" s="95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6" s="4" customFormat="1" ht="44.25" customHeight="1" thickBot="1">
      <c r="B51" s="65" t="s">
        <v>76</v>
      </c>
      <c r="C51" s="27" t="s">
        <v>128</v>
      </c>
    </row>
    <row r="52" spans="2:16" s="4" customFormat="1" ht="13.8">
      <c r="B52" s="23" t="s">
        <v>158</v>
      </c>
      <c r="C52" s="37">
        <v>1084547.6100000001</v>
      </c>
    </row>
    <row r="53" spans="2:16" s="4" customFormat="1" ht="13.8">
      <c r="B53" s="11" t="s">
        <v>48</v>
      </c>
      <c r="C53" s="38">
        <v>1111489.3999999999</v>
      </c>
    </row>
    <row r="54" spans="2:16" s="4" customFormat="1" ht="13.8">
      <c r="B54" s="13" t="s">
        <v>49</v>
      </c>
      <c r="C54" s="38">
        <v>156210.63</v>
      </c>
    </row>
    <row r="55" spans="2:16" s="4" customFormat="1" thickBot="1">
      <c r="B55" s="13" t="s">
        <v>50</v>
      </c>
      <c r="C55" s="39">
        <v>92148.06</v>
      </c>
    </row>
    <row r="56" spans="2:16" s="4" customFormat="1" thickBot="1">
      <c r="B56" s="14" t="s">
        <v>9</v>
      </c>
      <c r="C56" s="52">
        <f>SUM(C52:C55)</f>
        <v>2444395.6999999997</v>
      </c>
      <c r="O56" s="5"/>
    </row>
    <row r="57" spans="2:16" s="4" customFormat="1" ht="13.8">
      <c r="B57" s="6"/>
      <c r="C57" s="7"/>
      <c r="D57" s="7"/>
      <c r="E57" s="7"/>
    </row>
    <row r="58" spans="2:16" s="4" customFormat="1" ht="71.25" customHeight="1" thickBot="1">
      <c r="B58" s="95" t="s">
        <v>118</v>
      </c>
      <c r="C58" s="95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s="4" customFormat="1" ht="32.25" customHeight="1" thickBot="1">
      <c r="B59" s="66" t="s">
        <v>76</v>
      </c>
      <c r="C59" s="67" t="s">
        <v>128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s="4" customFormat="1" ht="13.8">
      <c r="B60" s="22" t="s">
        <v>158</v>
      </c>
      <c r="C60" s="37" t="s">
        <v>86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s="4" customFormat="1" ht="13.8">
      <c r="B61" s="11" t="s">
        <v>48</v>
      </c>
      <c r="C61" s="38" t="s">
        <v>86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2:16" s="4" customFormat="1" ht="13.8">
      <c r="B62" s="11" t="s">
        <v>49</v>
      </c>
      <c r="C62" s="38" t="s">
        <v>86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2:16" s="4" customFormat="1" thickBot="1">
      <c r="B63" s="12" t="s">
        <v>50</v>
      </c>
      <c r="C63" s="38" t="s">
        <v>86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2:16" s="4" customFormat="1" thickBot="1">
      <c r="B64" s="14" t="s">
        <v>9</v>
      </c>
      <c r="C64" s="40" t="s">
        <v>86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2:14" s="4" customFormat="1" thickBot="1"/>
    <row r="66" spans="2:14" s="20" customFormat="1" ht="24.9" customHeight="1" thickBot="1">
      <c r="B66" s="97" t="s">
        <v>141</v>
      </c>
      <c r="C66" s="97"/>
      <c r="D66" s="97"/>
      <c r="E66" s="97"/>
    </row>
    <row r="68" spans="2:14" s="4" customFormat="1" ht="51" customHeight="1" thickBot="1">
      <c r="B68" s="98" t="s">
        <v>46</v>
      </c>
      <c r="C68" s="98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 s="4" customFormat="1" ht="43.5" customHeight="1" thickBot="1">
      <c r="B69" s="28" t="s">
        <v>76</v>
      </c>
      <c r="C69" s="28" t="s">
        <v>126</v>
      </c>
      <c r="D69" s="69"/>
    </row>
    <row r="70" spans="2:14" s="4" customFormat="1" ht="13.8">
      <c r="B70" s="23" t="s">
        <v>158</v>
      </c>
      <c r="C70" s="34">
        <v>23253</v>
      </c>
    </row>
    <row r="71" spans="2:14" s="4" customFormat="1" thickBot="1">
      <c r="B71" s="13" t="s">
        <v>48</v>
      </c>
      <c r="C71" s="34">
        <v>34030</v>
      </c>
    </row>
    <row r="72" spans="2:14" s="4" customFormat="1" thickBot="1">
      <c r="B72" s="14" t="s">
        <v>9</v>
      </c>
      <c r="C72" s="40">
        <f>SUM(C70:C71)</f>
        <v>57283</v>
      </c>
    </row>
    <row r="74" spans="2:14" ht="60.75" customHeight="1" thickBot="1">
      <c r="B74" s="100" t="s">
        <v>51</v>
      </c>
      <c r="C74" s="101"/>
      <c r="D74" s="101"/>
      <c r="E74" s="101"/>
      <c r="F74" s="101"/>
      <c r="G74" s="21"/>
      <c r="H74" s="21"/>
      <c r="I74" s="21"/>
      <c r="J74" s="21"/>
      <c r="K74" s="21"/>
      <c r="L74" s="21"/>
      <c r="M74" s="21"/>
      <c r="N74" s="21"/>
    </row>
    <row r="75" spans="2:14" ht="15" customHeight="1" thickBot="1">
      <c r="B75" s="102" t="s">
        <v>76</v>
      </c>
      <c r="C75" s="104" t="s">
        <v>128</v>
      </c>
      <c r="D75" s="106" t="s">
        <v>130</v>
      </c>
      <c r="E75" s="107"/>
      <c r="F75" s="108"/>
      <c r="G75" s="21"/>
      <c r="H75" s="21"/>
      <c r="I75" s="21"/>
      <c r="J75" s="21"/>
      <c r="K75" s="21"/>
      <c r="L75" s="21"/>
      <c r="M75" s="21"/>
      <c r="N75" s="21"/>
    </row>
    <row r="76" spans="2:14" ht="27" customHeight="1" thickBot="1">
      <c r="B76" s="103"/>
      <c r="C76" s="105"/>
      <c r="D76" s="24" t="s">
        <v>65</v>
      </c>
      <c r="E76" s="76" t="s">
        <v>66</v>
      </c>
      <c r="F76" s="26" t="s">
        <v>125</v>
      </c>
    </row>
    <row r="77" spans="2:14" s="4" customFormat="1" ht="13.8">
      <c r="B77" s="23" t="s">
        <v>158</v>
      </c>
      <c r="C77" s="37">
        <v>1258532.1000000001</v>
      </c>
      <c r="D77" s="43" t="s">
        <v>86</v>
      </c>
      <c r="E77" s="43" t="s">
        <v>86</v>
      </c>
      <c r="F77" s="34">
        <v>218</v>
      </c>
    </row>
    <row r="78" spans="2:14" ht="15" thickBot="1">
      <c r="B78" s="13" t="s">
        <v>48</v>
      </c>
      <c r="C78" s="38">
        <v>1524186</v>
      </c>
      <c r="D78" s="43" t="s">
        <v>86</v>
      </c>
      <c r="E78" s="43" t="s">
        <v>86</v>
      </c>
      <c r="F78" s="34">
        <v>167</v>
      </c>
    </row>
    <row r="79" spans="2:14" ht="15" thickBot="1">
      <c r="B79" s="14" t="s">
        <v>9</v>
      </c>
      <c r="C79" s="48">
        <f>SUM(C77:C78)</f>
        <v>2782718.1</v>
      </c>
      <c r="D79" s="47" t="s">
        <v>86</v>
      </c>
      <c r="E79" s="47" t="s">
        <v>86</v>
      </c>
      <c r="F79" s="47">
        <f>SUM(F77:F78)</f>
        <v>385</v>
      </c>
    </row>
    <row r="81" spans="1:16" s="4" customFormat="1" ht="74.25" customHeight="1" thickBot="1">
      <c r="B81" s="95" t="s">
        <v>55</v>
      </c>
      <c r="C81" s="95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1:16" s="4" customFormat="1" ht="44.25" customHeight="1" thickBot="1">
      <c r="B82" s="65" t="s">
        <v>76</v>
      </c>
      <c r="C82" s="27" t="s">
        <v>128</v>
      </c>
    </row>
    <row r="83" spans="1:16" s="4" customFormat="1" ht="13.8">
      <c r="B83" s="23" t="s">
        <v>158</v>
      </c>
      <c r="C83" s="37">
        <v>118585.2</v>
      </c>
    </row>
    <row r="84" spans="1:16" s="4" customFormat="1" thickBot="1">
      <c r="B84" s="11" t="s">
        <v>48</v>
      </c>
      <c r="C84" s="38">
        <v>152418.6</v>
      </c>
    </row>
    <row r="85" spans="1:16" s="4" customFormat="1" thickBot="1">
      <c r="B85" s="14" t="s">
        <v>9</v>
      </c>
      <c r="C85" s="48">
        <f>SUM(C83:C84)</f>
        <v>271003.8</v>
      </c>
      <c r="O85" s="5"/>
    </row>
    <row r="87" spans="1:16" s="4" customFormat="1" ht="75" customHeight="1" thickBot="1">
      <c r="B87" s="95" t="s">
        <v>118</v>
      </c>
      <c r="C87" s="95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 s="4" customFormat="1" ht="54.6" customHeight="1" thickBot="1">
      <c r="B88" s="66" t="s">
        <v>76</v>
      </c>
      <c r="C88" s="25" t="s">
        <v>128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 ht="15.75" customHeight="1">
      <c r="B89" s="22" t="s">
        <v>158</v>
      </c>
      <c r="C89" s="49" t="s">
        <v>86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 ht="15.75" customHeight="1" thickBot="1">
      <c r="B90" s="16" t="s">
        <v>48</v>
      </c>
      <c r="C90" s="38" t="s">
        <v>86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4" customFormat="1" thickBot="1">
      <c r="B91" s="15" t="s">
        <v>9</v>
      </c>
      <c r="C91" s="48" t="s">
        <v>86</v>
      </c>
    </row>
    <row r="92" spans="1:16" s="4" customFormat="1" thickBot="1"/>
    <row r="93" spans="1:16" s="20" customFormat="1" ht="38.25" customHeight="1" thickBot="1">
      <c r="B93" s="99" t="s">
        <v>131</v>
      </c>
      <c r="C93" s="99"/>
      <c r="D93" s="99"/>
      <c r="E93" s="99"/>
    </row>
    <row r="95" spans="1:16" s="4" customFormat="1" ht="30.75" customHeight="1" thickBot="1">
      <c r="A95" s="9"/>
      <c r="B95" s="96" t="s">
        <v>77</v>
      </c>
      <c r="C95" s="96"/>
    </row>
    <row r="96" spans="1:16" s="4" customFormat="1">
      <c r="A96" s="9"/>
      <c r="B96" s="11" t="s">
        <v>78</v>
      </c>
      <c r="C96" s="29" t="s">
        <v>86</v>
      </c>
      <c r="D96" s="9"/>
    </row>
    <row r="97" spans="1:4" s="4" customFormat="1" ht="15" thickBot="1">
      <c r="A97" s="9"/>
      <c r="B97" s="16" t="s">
        <v>79</v>
      </c>
      <c r="C97" s="31" t="s">
        <v>86</v>
      </c>
      <c r="D97" s="9"/>
    </row>
    <row r="98" spans="1:4" s="4" customFormat="1" ht="15" thickBot="1">
      <c r="A98" s="9"/>
      <c r="B98" s="15" t="s">
        <v>32</v>
      </c>
      <c r="C98" s="40" t="s">
        <v>86</v>
      </c>
      <c r="D98" s="9"/>
    </row>
    <row r="99" spans="1:4" s="4" customFormat="1">
      <c r="A99" s="9"/>
      <c r="B99" s="9"/>
      <c r="C99" s="9"/>
      <c r="D99" s="9"/>
    </row>
    <row r="100" spans="1:4" s="4" customFormat="1" ht="40.5" customHeight="1" thickBot="1">
      <c r="A100" s="9"/>
      <c r="B100" s="96" t="s">
        <v>83</v>
      </c>
      <c r="C100" s="96"/>
    </row>
    <row r="101" spans="1:4" s="4" customFormat="1" ht="13.8">
      <c r="B101" s="11" t="s">
        <v>78</v>
      </c>
      <c r="C101" s="29" t="s">
        <v>86</v>
      </c>
    </row>
    <row r="102" spans="1:4" s="4" customFormat="1" thickBot="1">
      <c r="B102" s="16" t="s">
        <v>79</v>
      </c>
      <c r="C102" s="31" t="s">
        <v>86</v>
      </c>
    </row>
    <row r="103" spans="1:4" s="4" customFormat="1" thickBot="1">
      <c r="B103" s="15" t="s">
        <v>32</v>
      </c>
      <c r="C103" s="40" t="s">
        <v>86</v>
      </c>
    </row>
  </sheetData>
  <mergeCells count="24">
    <mergeCell ref="B5:E5"/>
    <mergeCell ref="B7:C7"/>
    <mergeCell ref="B15:C15"/>
    <mergeCell ref="B23:D23"/>
    <mergeCell ref="B31:J31"/>
    <mergeCell ref="B100:C100"/>
    <mergeCell ref="B81:C81"/>
    <mergeCell ref="B66:E66"/>
    <mergeCell ref="B68:C68"/>
    <mergeCell ref="B87:C87"/>
    <mergeCell ref="B93:E93"/>
    <mergeCell ref="B95:C95"/>
    <mergeCell ref="B74:F74"/>
    <mergeCell ref="B75:B76"/>
    <mergeCell ref="C75:C76"/>
    <mergeCell ref="D75:F75"/>
    <mergeCell ref="B58:C58"/>
    <mergeCell ref="B50:C50"/>
    <mergeCell ref="B32:J32"/>
    <mergeCell ref="B41:F41"/>
    <mergeCell ref="B42:B43"/>
    <mergeCell ref="B39:L39"/>
    <mergeCell ref="C42:C43"/>
    <mergeCell ref="D42:F4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034A-9EDF-4EB8-964F-D75B80E8E1B2}">
  <dimension ref="A1:AMJ66"/>
  <sheetViews>
    <sheetView showGridLines="0" zoomScaleNormal="100" workbookViewId="0">
      <selection activeCell="C51" sqref="C51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8.3320312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s="4" customFormat="1" ht="15" customHeight="1" thickBot="1">
      <c r="B9" s="15" t="s">
        <v>12</v>
      </c>
      <c r="C9" s="32">
        <v>2989</v>
      </c>
    </row>
    <row r="10" spans="2:14" s="4" customFormat="1" ht="13.8">
      <c r="C10" s="17"/>
    </row>
    <row r="11" spans="2:14" s="4" customFormat="1" ht="31.5" customHeight="1" thickBot="1">
      <c r="B11" s="95" t="s">
        <v>44</v>
      </c>
      <c r="C11" s="98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s="4" customFormat="1" ht="30.75" customHeight="1" thickBot="1">
      <c r="B12" s="65" t="s">
        <v>76</v>
      </c>
      <c r="C12" s="27" t="s">
        <v>127</v>
      </c>
    </row>
    <row r="13" spans="2:14" s="4" customFormat="1" thickBot="1">
      <c r="B13" s="15" t="s">
        <v>12</v>
      </c>
      <c r="C13" s="32">
        <v>1089</v>
      </c>
    </row>
    <row r="14" spans="2:14" s="4" customFormat="1" ht="13.8">
      <c r="C14" s="17"/>
    </row>
    <row r="15" spans="2:14" s="4" customFormat="1" ht="46.5" customHeight="1" thickBot="1">
      <c r="B15" s="100" t="s">
        <v>45</v>
      </c>
      <c r="C15" s="101"/>
      <c r="D15" s="10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27" customHeight="1" thickBot="1">
      <c r="B16" s="65" t="s">
        <v>76</v>
      </c>
      <c r="C16" s="71" t="s">
        <v>128</v>
      </c>
      <c r="D16" s="27" t="s">
        <v>129</v>
      </c>
    </row>
    <row r="17" spans="1:1024" s="4" customFormat="1" thickBot="1">
      <c r="B17" s="15" t="s">
        <v>12</v>
      </c>
      <c r="C17" s="50">
        <v>652957</v>
      </c>
      <c r="D17" s="40">
        <v>391</v>
      </c>
      <c r="P17" s="5"/>
    </row>
    <row r="18" spans="1:1024">
      <c r="C18" s="51"/>
    </row>
    <row r="19" spans="1:1024" ht="25.5" customHeight="1">
      <c r="B19" s="109" t="s">
        <v>46</v>
      </c>
      <c r="C19" s="110"/>
      <c r="D19" s="110"/>
      <c r="E19" s="110"/>
      <c r="F19" s="110"/>
      <c r="G19" s="110"/>
      <c r="H19" s="110"/>
      <c r="I19" s="110"/>
      <c r="J19" s="111"/>
      <c r="K19" s="21"/>
      <c r="L19" s="21"/>
      <c r="M19" s="21"/>
      <c r="N19" s="21"/>
    </row>
    <row r="20" spans="1:1024" ht="15.75" customHeight="1" thickBot="1">
      <c r="B20" s="112" t="s">
        <v>84</v>
      </c>
      <c r="C20" s="113"/>
      <c r="D20" s="113"/>
      <c r="E20" s="113"/>
      <c r="F20" s="113"/>
      <c r="G20" s="113"/>
      <c r="H20" s="113"/>
      <c r="I20" s="113"/>
      <c r="J20" s="114"/>
    </row>
    <row r="21" spans="1:1024" s="19" customFormat="1" ht="25.8" thickBot="1">
      <c r="A21" s="18"/>
      <c r="B21" s="24" t="s">
        <v>76</v>
      </c>
      <c r="C21" s="24" t="s">
        <v>29</v>
      </c>
      <c r="D21" s="25" t="s">
        <v>67</v>
      </c>
      <c r="E21" s="25" t="s">
        <v>47</v>
      </c>
      <c r="F21" s="24" t="s">
        <v>31</v>
      </c>
      <c r="G21" s="25" t="s">
        <v>30</v>
      </c>
      <c r="H21" s="25" t="s">
        <v>85</v>
      </c>
      <c r="I21" s="24" t="s">
        <v>68</v>
      </c>
      <c r="J21" s="25" t="s">
        <v>32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</row>
    <row r="22" spans="1:1024" s="4" customFormat="1" thickBot="1">
      <c r="B22" s="15" t="s">
        <v>12</v>
      </c>
      <c r="C22" s="40" t="s">
        <v>86</v>
      </c>
      <c r="D22" s="40" t="s">
        <v>86</v>
      </c>
      <c r="E22" s="40" t="s">
        <v>86</v>
      </c>
      <c r="F22" s="40" t="s">
        <v>86</v>
      </c>
      <c r="G22" s="40" t="s">
        <v>86</v>
      </c>
      <c r="H22" s="40" t="s">
        <v>86</v>
      </c>
      <c r="I22" s="40" t="s">
        <v>86</v>
      </c>
      <c r="J22" s="40">
        <v>10020</v>
      </c>
    </row>
    <row r="24" spans="1:1024" ht="60.75" customHeight="1" thickBot="1">
      <c r="B24" s="100" t="s">
        <v>51</v>
      </c>
      <c r="C24" s="101"/>
      <c r="D24" s="101"/>
      <c r="E24" s="101"/>
      <c r="F24" s="101"/>
      <c r="G24" s="21"/>
      <c r="H24" s="21"/>
      <c r="I24" s="21"/>
      <c r="J24" s="21"/>
      <c r="K24" s="21"/>
      <c r="L24" s="21"/>
      <c r="M24" s="21"/>
      <c r="N24" s="21"/>
    </row>
    <row r="25" spans="1:1024" ht="15" customHeight="1" thickBot="1">
      <c r="B25" s="102" t="s">
        <v>76</v>
      </c>
      <c r="C25" s="104" t="s">
        <v>128</v>
      </c>
      <c r="D25" s="106" t="s">
        <v>129</v>
      </c>
      <c r="E25" s="107"/>
      <c r="F25" s="108"/>
      <c r="G25" s="21"/>
      <c r="H25" s="21"/>
      <c r="I25" s="21"/>
      <c r="J25" s="21"/>
      <c r="K25" s="21"/>
      <c r="L25" s="21"/>
      <c r="M25" s="21"/>
      <c r="N25" s="21"/>
    </row>
    <row r="26" spans="1:1024" ht="27" customHeight="1" thickBot="1">
      <c r="B26" s="103"/>
      <c r="C26" s="105"/>
      <c r="D26" s="24" t="s">
        <v>65</v>
      </c>
      <c r="E26" s="76" t="s">
        <v>66</v>
      </c>
      <c r="F26" s="26" t="s">
        <v>125</v>
      </c>
    </row>
    <row r="27" spans="1:1024" s="4" customFormat="1" thickBot="1">
      <c r="B27" s="15" t="s">
        <v>12</v>
      </c>
      <c r="C27" s="41">
        <v>1885464.7</v>
      </c>
      <c r="D27" s="40" t="s">
        <v>86</v>
      </c>
      <c r="E27" s="40" t="s">
        <v>86</v>
      </c>
      <c r="F27" s="40">
        <v>502</v>
      </c>
    </row>
    <row r="28" spans="1:1024" s="4" customFormat="1" ht="13.8">
      <c r="B28" s="6"/>
      <c r="C28" s="7"/>
      <c r="D28" s="7"/>
      <c r="E28" s="7"/>
    </row>
    <row r="29" spans="1:1024" s="4" customFormat="1" ht="74.25" customHeight="1" thickBot="1">
      <c r="B29" s="95" t="s">
        <v>55</v>
      </c>
      <c r="C29" s="95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024" s="4" customFormat="1" ht="44.25" customHeight="1" thickBot="1">
      <c r="B30" s="65" t="s">
        <v>76</v>
      </c>
      <c r="C30" s="27" t="s">
        <v>128</v>
      </c>
    </row>
    <row r="31" spans="1:1024" s="4" customFormat="1" thickBot="1">
      <c r="B31" s="15" t="s">
        <v>12</v>
      </c>
      <c r="C31" s="52">
        <v>275360</v>
      </c>
      <c r="O31" s="5"/>
    </row>
    <row r="32" spans="1:1024" s="4" customFormat="1" ht="13.8">
      <c r="B32" s="6"/>
      <c r="C32" s="7"/>
      <c r="D32" s="7"/>
      <c r="E32" s="7"/>
    </row>
    <row r="33" spans="2:16" s="4" customFormat="1" ht="71.25" customHeight="1" thickBot="1">
      <c r="B33" s="95" t="s">
        <v>118</v>
      </c>
      <c r="C33" s="95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s="4" customFormat="1" ht="32.25" customHeight="1" thickBot="1">
      <c r="B34" s="66" t="s">
        <v>76</v>
      </c>
      <c r="C34" s="67" t="s">
        <v>128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s="4" customFormat="1" thickBot="1">
      <c r="B35" s="15" t="s">
        <v>12</v>
      </c>
      <c r="C35" s="54" t="s">
        <v>86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s="4" customFormat="1" thickBot="1"/>
    <row r="37" spans="2:16" s="20" customFormat="1" ht="24.9" customHeight="1" thickBot="1">
      <c r="B37" s="97" t="s">
        <v>141</v>
      </c>
      <c r="C37" s="97"/>
      <c r="D37" s="97"/>
      <c r="E37" s="97"/>
    </row>
    <row r="39" spans="2:16" s="4" customFormat="1" ht="51" customHeight="1" thickBot="1">
      <c r="B39" s="98" t="s">
        <v>46</v>
      </c>
      <c r="C39" s="98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3.5" customHeight="1" thickBot="1">
      <c r="B40" s="28" t="s">
        <v>76</v>
      </c>
      <c r="C40" s="28" t="s">
        <v>126</v>
      </c>
      <c r="D40" s="69"/>
    </row>
    <row r="41" spans="2:16" s="4" customFormat="1" thickBot="1">
      <c r="B41" s="15" t="s">
        <v>12</v>
      </c>
      <c r="C41" s="40">
        <v>796</v>
      </c>
    </row>
    <row r="43" spans="2:16" ht="60.75" customHeight="1" thickBot="1">
      <c r="B43" s="100" t="s">
        <v>51</v>
      </c>
      <c r="C43" s="101"/>
      <c r="D43" s="101"/>
      <c r="E43" s="101"/>
      <c r="F43" s="101"/>
      <c r="G43" s="21"/>
      <c r="H43" s="21"/>
      <c r="I43" s="21"/>
      <c r="J43" s="21"/>
      <c r="K43" s="21"/>
      <c r="L43" s="21"/>
      <c r="M43" s="21"/>
      <c r="N43" s="21"/>
    </row>
    <row r="44" spans="2:16" ht="15" customHeight="1" thickBot="1">
      <c r="B44" s="102" t="s">
        <v>76</v>
      </c>
      <c r="C44" s="104" t="s">
        <v>128</v>
      </c>
      <c r="D44" s="106" t="s">
        <v>130</v>
      </c>
      <c r="E44" s="107"/>
      <c r="F44" s="108"/>
      <c r="G44" s="21"/>
      <c r="H44" s="21"/>
      <c r="I44" s="21"/>
      <c r="J44" s="21"/>
      <c r="K44" s="21"/>
      <c r="L44" s="21"/>
      <c r="M44" s="21"/>
      <c r="N44" s="21"/>
    </row>
    <row r="45" spans="2:16" ht="27" customHeight="1" thickBot="1">
      <c r="B45" s="103"/>
      <c r="C45" s="105"/>
      <c r="D45" s="24" t="s">
        <v>65</v>
      </c>
      <c r="E45" s="76" t="s">
        <v>66</v>
      </c>
      <c r="F45" s="26" t="s">
        <v>125</v>
      </c>
    </row>
    <row r="46" spans="2:16" s="4" customFormat="1" thickBot="1">
      <c r="B46" s="15" t="s">
        <v>12</v>
      </c>
      <c r="C46" s="48">
        <v>246566.88</v>
      </c>
      <c r="D46" s="47" t="s">
        <v>86</v>
      </c>
      <c r="E46" s="47" t="s">
        <v>86</v>
      </c>
      <c r="F46" s="47">
        <v>154</v>
      </c>
    </row>
    <row r="48" spans="2:16" s="4" customFormat="1" ht="74.25" customHeight="1" thickBot="1">
      <c r="B48" s="95" t="s">
        <v>55</v>
      </c>
      <c r="C48" s="95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6" s="4" customFormat="1" ht="44.25" customHeight="1" thickBot="1">
      <c r="B49" s="65" t="s">
        <v>76</v>
      </c>
      <c r="C49" s="27" t="s">
        <v>128</v>
      </c>
    </row>
    <row r="50" spans="1:16" s="4" customFormat="1" thickBot="1">
      <c r="B50" s="15" t="s">
        <v>12</v>
      </c>
      <c r="C50" s="52">
        <v>21823.200000000001</v>
      </c>
      <c r="O50" s="5"/>
    </row>
    <row r="52" spans="1:16" s="4" customFormat="1" ht="75" customHeight="1" thickBot="1">
      <c r="B52" s="95" t="s">
        <v>118</v>
      </c>
      <c r="C52" s="9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s="4" customFormat="1" ht="54.6" customHeight="1" thickBot="1">
      <c r="B53" s="66" t="s">
        <v>76</v>
      </c>
      <c r="C53" s="25" t="s">
        <v>128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s="4" customFormat="1" thickBot="1">
      <c r="B54" s="15" t="s">
        <v>12</v>
      </c>
      <c r="C54" s="48" t="s">
        <v>86</v>
      </c>
    </row>
    <row r="55" spans="1:16" s="4" customFormat="1" thickBot="1"/>
    <row r="56" spans="1:16" s="20" customFormat="1" ht="38.25" customHeight="1" thickBot="1">
      <c r="B56" s="99" t="s">
        <v>131</v>
      </c>
      <c r="C56" s="99"/>
      <c r="D56" s="99"/>
      <c r="E56" s="99"/>
    </row>
    <row r="58" spans="1:16" s="4" customFormat="1" ht="30.75" customHeight="1" thickBot="1">
      <c r="A58" s="9"/>
      <c r="B58" s="96" t="s">
        <v>77</v>
      </c>
      <c r="C58" s="96"/>
    </row>
    <row r="59" spans="1:16" s="4" customFormat="1">
      <c r="A59" s="9"/>
      <c r="B59" s="11" t="s">
        <v>78</v>
      </c>
      <c r="C59" s="29" t="s">
        <v>86</v>
      </c>
      <c r="D59" s="9"/>
    </row>
    <row r="60" spans="1:16" s="4" customFormat="1" ht="15" thickBot="1">
      <c r="A60" s="9"/>
      <c r="B60" s="16" t="s">
        <v>79</v>
      </c>
      <c r="C60" s="31" t="s">
        <v>86</v>
      </c>
      <c r="D60" s="9"/>
    </row>
    <row r="61" spans="1:16" s="4" customFormat="1" ht="15" thickBot="1">
      <c r="A61" s="9"/>
      <c r="B61" s="15" t="s">
        <v>32</v>
      </c>
      <c r="C61" s="40" t="s">
        <v>86</v>
      </c>
      <c r="D61" s="9"/>
    </row>
    <row r="62" spans="1:16" s="4" customFormat="1">
      <c r="A62" s="9"/>
      <c r="B62" s="9"/>
      <c r="C62" s="9"/>
      <c r="D62" s="9"/>
    </row>
    <row r="63" spans="1:16" s="4" customFormat="1" ht="40.5" customHeight="1" thickBot="1">
      <c r="A63" s="9"/>
      <c r="B63" s="96" t="s">
        <v>83</v>
      </c>
      <c r="C63" s="96"/>
    </row>
    <row r="64" spans="1:16" s="4" customFormat="1" ht="13.8">
      <c r="B64" s="11" t="s">
        <v>78</v>
      </c>
      <c r="C64" s="29" t="s">
        <v>86</v>
      </c>
    </row>
    <row r="65" spans="2:3" s="4" customFormat="1" thickBot="1">
      <c r="B65" s="16" t="s">
        <v>79</v>
      </c>
      <c r="C65" s="31" t="s">
        <v>86</v>
      </c>
    </row>
    <row r="66" spans="2:3" s="4" customFormat="1" thickBot="1">
      <c r="B66" s="15" t="s">
        <v>32</v>
      </c>
      <c r="C66" s="40" t="s">
        <v>86</v>
      </c>
    </row>
  </sheetData>
  <mergeCells count="23">
    <mergeCell ref="B19:J19"/>
    <mergeCell ref="B20:J20"/>
    <mergeCell ref="B24:F24"/>
    <mergeCell ref="B25:B26"/>
    <mergeCell ref="B5:E5"/>
    <mergeCell ref="B7:C7"/>
    <mergeCell ref="B11:C11"/>
    <mergeCell ref="B15:D15"/>
    <mergeCell ref="C25:C26"/>
    <mergeCell ref="D25:F25"/>
    <mergeCell ref="B33:C33"/>
    <mergeCell ref="B29:C29"/>
    <mergeCell ref="B63:C63"/>
    <mergeCell ref="B48:C48"/>
    <mergeCell ref="B37:E37"/>
    <mergeCell ref="B39:C39"/>
    <mergeCell ref="B52:C52"/>
    <mergeCell ref="B56:E56"/>
    <mergeCell ref="B58:C58"/>
    <mergeCell ref="B43:F43"/>
    <mergeCell ref="B44:B45"/>
    <mergeCell ref="C44:C45"/>
    <mergeCell ref="D44:F4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33BA-B5BE-45BA-B98A-C0AC6682D2BA}">
  <dimension ref="A1:AMJ203"/>
  <sheetViews>
    <sheetView showGridLines="0" topLeftCell="A182" zoomScaleNormal="100" workbookViewId="0">
      <selection activeCell="C191" sqref="C191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8.664062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92</v>
      </c>
      <c r="C9" s="33">
        <v>129103</v>
      </c>
    </row>
    <row r="10" spans="2:14" ht="15" customHeight="1">
      <c r="B10" s="11" t="s">
        <v>22</v>
      </c>
      <c r="C10" s="34">
        <v>9980</v>
      </c>
    </row>
    <row r="11" spans="2:14" ht="15" customHeight="1">
      <c r="B11" s="11" t="s">
        <v>14</v>
      </c>
      <c r="C11" s="34">
        <v>19783</v>
      </c>
    </row>
    <row r="12" spans="2:14" ht="15" customHeight="1">
      <c r="B12" s="12" t="s">
        <v>23</v>
      </c>
      <c r="C12" s="34">
        <v>8236</v>
      </c>
    </row>
    <row r="13" spans="2:14" ht="15" customHeight="1">
      <c r="B13" s="13" t="s">
        <v>15</v>
      </c>
      <c r="C13" s="35">
        <v>12066</v>
      </c>
    </row>
    <row r="14" spans="2:14" ht="15" customHeight="1">
      <c r="B14" s="11" t="s">
        <v>16</v>
      </c>
      <c r="C14" s="36">
        <v>4965</v>
      </c>
    </row>
    <row r="15" spans="2:14" ht="15" customHeight="1">
      <c r="B15" s="11" t="s">
        <v>17</v>
      </c>
      <c r="C15" s="34">
        <v>5818</v>
      </c>
    </row>
    <row r="16" spans="2:14" ht="15" customHeight="1">
      <c r="B16" s="11" t="s">
        <v>18</v>
      </c>
      <c r="C16" s="34">
        <v>5806</v>
      </c>
    </row>
    <row r="17" spans="2:14" ht="15" customHeight="1">
      <c r="B17" s="11" t="s">
        <v>24</v>
      </c>
      <c r="C17" s="34">
        <v>10133</v>
      </c>
    </row>
    <row r="18" spans="2:14" s="4" customFormat="1" ht="25.2">
      <c r="B18" s="11" t="s">
        <v>142</v>
      </c>
      <c r="C18" s="36">
        <v>8301</v>
      </c>
    </row>
    <row r="19" spans="2:14" s="4" customFormat="1" ht="15" customHeight="1">
      <c r="B19" s="11" t="s">
        <v>19</v>
      </c>
      <c r="C19" s="34">
        <v>15870</v>
      </c>
    </row>
    <row r="20" spans="2:14" s="4" customFormat="1" ht="15" customHeight="1">
      <c r="B20" s="11" t="s">
        <v>20</v>
      </c>
      <c r="C20" s="34">
        <v>8604</v>
      </c>
    </row>
    <row r="21" spans="2:14" s="4" customFormat="1" ht="15" customHeight="1">
      <c r="B21" s="12" t="s">
        <v>21</v>
      </c>
      <c r="C21" s="34">
        <v>4460</v>
      </c>
    </row>
    <row r="22" spans="2:14" s="4" customFormat="1" ht="15" customHeight="1" thickBot="1">
      <c r="B22" s="16" t="s">
        <v>25</v>
      </c>
      <c r="C22" s="34">
        <v>3662</v>
      </c>
    </row>
    <row r="23" spans="2:14" s="4" customFormat="1" ht="15" customHeight="1" thickBot="1">
      <c r="B23" s="58" t="s">
        <v>9</v>
      </c>
      <c r="C23" s="32">
        <f>SUM(C9:C22)</f>
        <v>246787</v>
      </c>
    </row>
    <row r="24" spans="2:14" s="4" customFormat="1" ht="14.25" customHeight="1">
      <c r="B24" s="128" t="s">
        <v>91</v>
      </c>
      <c r="C24" s="128"/>
      <c r="D24" s="56"/>
      <c r="E24" s="56"/>
      <c r="F24" s="56"/>
      <c r="G24" s="56"/>
      <c r="H24" s="56"/>
      <c r="I24" s="56"/>
      <c r="J24" s="56"/>
      <c r="K24" s="56"/>
      <c r="L24" s="56"/>
    </row>
    <row r="25" spans="2:14" s="4" customFormat="1" ht="14.25" customHeight="1">
      <c r="B25" s="56"/>
      <c r="C25" s="57"/>
      <c r="D25" s="56"/>
      <c r="E25" s="56"/>
      <c r="F25" s="56"/>
      <c r="G25" s="56"/>
      <c r="H25" s="56"/>
      <c r="I25" s="56"/>
      <c r="J25" s="56"/>
      <c r="K25" s="56"/>
      <c r="L25" s="56"/>
    </row>
    <row r="26" spans="2:14" s="4" customFormat="1" ht="31.5" customHeight="1" thickBot="1">
      <c r="B26" s="95" t="s">
        <v>44</v>
      </c>
      <c r="C26" s="98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2:14" s="4" customFormat="1" ht="30.75" customHeight="1" thickBot="1">
      <c r="B27" s="65" t="s">
        <v>76</v>
      </c>
      <c r="C27" s="27" t="s">
        <v>127</v>
      </c>
    </row>
    <row r="28" spans="2:14" s="4" customFormat="1" ht="13.8">
      <c r="B28" s="23" t="s">
        <v>92</v>
      </c>
      <c r="C28" s="33">
        <v>19730</v>
      </c>
    </row>
    <row r="29" spans="2:14" s="4" customFormat="1" ht="13.8">
      <c r="B29" s="11" t="s">
        <v>22</v>
      </c>
      <c r="C29" s="34">
        <v>1709</v>
      </c>
    </row>
    <row r="30" spans="2:14" s="4" customFormat="1" ht="13.8">
      <c r="B30" s="11" t="s">
        <v>14</v>
      </c>
      <c r="C30" s="34">
        <v>5285</v>
      </c>
    </row>
    <row r="31" spans="2:14" s="4" customFormat="1" ht="13.8">
      <c r="B31" s="12" t="s">
        <v>23</v>
      </c>
      <c r="C31" s="34">
        <v>2560</v>
      </c>
    </row>
    <row r="32" spans="2:14" s="4" customFormat="1" ht="13.8">
      <c r="B32" s="13" t="s">
        <v>15</v>
      </c>
      <c r="C32" s="35">
        <v>2979</v>
      </c>
    </row>
    <row r="33" spans="2:14" s="4" customFormat="1" ht="13.8">
      <c r="B33" s="11" t="s">
        <v>16</v>
      </c>
      <c r="C33" s="36">
        <v>1263</v>
      </c>
    </row>
    <row r="34" spans="2:14" s="4" customFormat="1" ht="13.8">
      <c r="B34" s="11" t="s">
        <v>17</v>
      </c>
      <c r="C34" s="34">
        <v>1484</v>
      </c>
    </row>
    <row r="35" spans="2:14" s="4" customFormat="1" ht="13.8">
      <c r="B35" s="11" t="s">
        <v>18</v>
      </c>
      <c r="C35" s="34">
        <v>1904</v>
      </c>
    </row>
    <row r="36" spans="2:14" s="4" customFormat="1" ht="13.8">
      <c r="B36" s="11" t="s">
        <v>24</v>
      </c>
      <c r="C36" s="34">
        <v>2841</v>
      </c>
    </row>
    <row r="37" spans="2:14" s="4" customFormat="1" ht="25.2">
      <c r="B37" s="11" t="s">
        <v>142</v>
      </c>
      <c r="C37" s="36">
        <v>2485</v>
      </c>
    </row>
    <row r="38" spans="2:14" s="4" customFormat="1" ht="13.8">
      <c r="B38" s="12" t="s">
        <v>19</v>
      </c>
      <c r="C38" s="34">
        <v>3787</v>
      </c>
    </row>
    <row r="39" spans="2:14" s="4" customFormat="1" ht="13.8">
      <c r="B39" s="11" t="s">
        <v>20</v>
      </c>
      <c r="C39" s="34">
        <v>2150</v>
      </c>
    </row>
    <row r="40" spans="2:14" s="4" customFormat="1" ht="13.8">
      <c r="B40" s="12" t="s">
        <v>21</v>
      </c>
      <c r="C40" s="34">
        <v>1448</v>
      </c>
    </row>
    <row r="41" spans="2:14" s="4" customFormat="1" thickBot="1">
      <c r="B41" s="13" t="s">
        <v>25</v>
      </c>
      <c r="C41" s="34">
        <v>1090</v>
      </c>
    </row>
    <row r="42" spans="2:14" s="4" customFormat="1" thickBot="1">
      <c r="B42" s="14" t="s">
        <v>9</v>
      </c>
      <c r="C42" s="32">
        <f>SUM(C28:C41)</f>
        <v>50715</v>
      </c>
    </row>
    <row r="43" spans="2:14" s="4" customFormat="1" ht="13.8">
      <c r="C43" s="17"/>
    </row>
    <row r="44" spans="2:14" s="4" customFormat="1" ht="46.5" customHeight="1" thickBot="1">
      <c r="B44" s="100" t="s">
        <v>45</v>
      </c>
      <c r="C44" s="101"/>
      <c r="D44" s="10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27" customHeight="1" thickBot="1">
      <c r="B45" s="65" t="s">
        <v>76</v>
      </c>
      <c r="C45" s="27" t="s">
        <v>128</v>
      </c>
      <c r="D45" s="27" t="s">
        <v>129</v>
      </c>
    </row>
    <row r="46" spans="2:14" s="4" customFormat="1" ht="13.8">
      <c r="B46" s="23" t="s">
        <v>92</v>
      </c>
      <c r="C46" s="79">
        <v>4621029.82</v>
      </c>
      <c r="D46" s="33">
        <v>1813</v>
      </c>
    </row>
    <row r="47" spans="2:14" s="4" customFormat="1" ht="13.8">
      <c r="B47" s="11" t="s">
        <v>22</v>
      </c>
      <c r="C47" s="80">
        <v>359959</v>
      </c>
      <c r="D47" s="34">
        <v>80</v>
      </c>
    </row>
    <row r="48" spans="2:14" s="4" customFormat="1" ht="13.8">
      <c r="B48" s="11" t="s">
        <v>14</v>
      </c>
      <c r="C48" s="80">
        <v>978273.92</v>
      </c>
      <c r="D48" s="34">
        <v>398</v>
      </c>
    </row>
    <row r="49" spans="1:1024" s="4" customFormat="1" ht="13.8">
      <c r="B49" s="12" t="s">
        <v>23</v>
      </c>
      <c r="C49" s="80">
        <v>476441.15</v>
      </c>
      <c r="D49" s="34">
        <v>203</v>
      </c>
    </row>
    <row r="50" spans="1:1024" s="4" customFormat="1" ht="13.8">
      <c r="B50" s="13" t="s">
        <v>15</v>
      </c>
      <c r="C50" s="81">
        <v>533594.87</v>
      </c>
      <c r="D50" s="35">
        <v>257</v>
      </c>
    </row>
    <row r="51" spans="1:1024" s="4" customFormat="1" ht="13.8">
      <c r="B51" s="11" t="s">
        <v>16</v>
      </c>
      <c r="C51" s="82">
        <v>233345.77</v>
      </c>
      <c r="D51" s="36">
        <v>89</v>
      </c>
    </row>
    <row r="52" spans="1:1024" s="4" customFormat="1" ht="13.8">
      <c r="B52" s="11" t="s">
        <v>17</v>
      </c>
      <c r="C52" s="80">
        <v>292004.37</v>
      </c>
      <c r="D52" s="34">
        <v>141</v>
      </c>
    </row>
    <row r="53" spans="1:1024" s="4" customFormat="1" ht="13.8">
      <c r="B53" s="11" t="s">
        <v>18</v>
      </c>
      <c r="C53" s="80">
        <v>341588.36</v>
      </c>
      <c r="D53" s="34">
        <v>130</v>
      </c>
    </row>
    <row r="54" spans="1:1024" s="4" customFormat="1" ht="13.8">
      <c r="B54" s="11" t="s">
        <v>24</v>
      </c>
      <c r="C54" s="80">
        <v>538963.48</v>
      </c>
      <c r="D54" s="34">
        <v>254</v>
      </c>
    </row>
    <row r="55" spans="1:1024" s="4" customFormat="1" ht="25.2">
      <c r="B55" s="12" t="s">
        <v>142</v>
      </c>
      <c r="C55" s="82">
        <v>476004.02</v>
      </c>
      <c r="D55" s="36">
        <v>126</v>
      </c>
    </row>
    <row r="56" spans="1:1024" s="4" customFormat="1" ht="13.8">
      <c r="B56" s="11" t="s">
        <v>19</v>
      </c>
      <c r="C56" s="80">
        <v>722242.26</v>
      </c>
      <c r="D56" s="34">
        <v>325</v>
      </c>
    </row>
    <row r="57" spans="1:1024" s="4" customFormat="1" ht="13.8">
      <c r="B57" s="12" t="s">
        <v>20</v>
      </c>
      <c r="C57" s="80">
        <v>415317.97</v>
      </c>
      <c r="D57" s="34">
        <v>194</v>
      </c>
    </row>
    <row r="58" spans="1:1024" s="4" customFormat="1" ht="13.8">
      <c r="B58" s="11" t="s">
        <v>21</v>
      </c>
      <c r="C58" s="82">
        <v>273387.28000000003</v>
      </c>
      <c r="D58" s="34">
        <v>123</v>
      </c>
    </row>
    <row r="59" spans="1:1024" s="4" customFormat="1" thickBot="1">
      <c r="B59" s="16" t="s">
        <v>25</v>
      </c>
      <c r="C59" s="83">
        <v>201413.84</v>
      </c>
      <c r="D59" s="34">
        <v>64</v>
      </c>
      <c r="P59" s="5"/>
    </row>
    <row r="60" spans="1:1024" s="4" customFormat="1" thickBot="1">
      <c r="B60" s="15" t="s">
        <v>9</v>
      </c>
      <c r="C60" s="52">
        <f>SUM(C46:C59)</f>
        <v>10463566.109999999</v>
      </c>
      <c r="D60" s="40">
        <f>SUM(D46:D59)</f>
        <v>4197</v>
      </c>
      <c r="P60" s="5"/>
    </row>
    <row r="62" spans="1:1024" ht="25.5" customHeight="1">
      <c r="B62" s="109" t="s">
        <v>46</v>
      </c>
      <c r="C62" s="110"/>
      <c r="D62" s="110"/>
      <c r="E62" s="110"/>
      <c r="F62" s="110"/>
      <c r="G62" s="110"/>
      <c r="H62" s="110"/>
      <c r="I62" s="110"/>
      <c r="J62" s="111"/>
      <c r="K62" s="21"/>
      <c r="L62" s="21"/>
      <c r="M62" s="21"/>
      <c r="N62" s="21"/>
    </row>
    <row r="63" spans="1:1024" ht="15.75" customHeight="1" thickBot="1">
      <c r="B63" s="112" t="s">
        <v>84</v>
      </c>
      <c r="C63" s="113"/>
      <c r="D63" s="113"/>
      <c r="E63" s="113"/>
      <c r="F63" s="113"/>
      <c r="G63" s="113"/>
      <c r="H63" s="113"/>
      <c r="I63" s="113"/>
      <c r="J63" s="114"/>
    </row>
    <row r="64" spans="1:1024" s="19" customFormat="1" ht="25.8" thickBot="1">
      <c r="A64" s="18"/>
      <c r="B64" s="24" t="s">
        <v>76</v>
      </c>
      <c r="C64" s="24" t="s">
        <v>29</v>
      </c>
      <c r="D64" s="25" t="s">
        <v>67</v>
      </c>
      <c r="E64" s="25" t="s">
        <v>47</v>
      </c>
      <c r="F64" s="24" t="s">
        <v>31</v>
      </c>
      <c r="G64" s="25" t="s">
        <v>30</v>
      </c>
      <c r="H64" s="25" t="s">
        <v>85</v>
      </c>
      <c r="I64" s="24" t="s">
        <v>68</v>
      </c>
      <c r="J64" s="25" t="s">
        <v>32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</row>
    <row r="65" spans="2:10">
      <c r="B65" s="11" t="s">
        <v>92</v>
      </c>
      <c r="C65" s="35">
        <v>21721</v>
      </c>
      <c r="D65" s="35">
        <v>6383</v>
      </c>
      <c r="E65" s="35" t="s">
        <v>86</v>
      </c>
      <c r="F65" s="35">
        <v>73639</v>
      </c>
      <c r="G65" s="35">
        <v>4199</v>
      </c>
      <c r="H65" s="35">
        <v>463</v>
      </c>
      <c r="I65" s="35" t="s">
        <v>86</v>
      </c>
      <c r="J65" s="30">
        <f>SUM(C65:H65)</f>
        <v>106405</v>
      </c>
    </row>
    <row r="66" spans="2:10" s="4" customFormat="1" ht="13.8">
      <c r="B66" s="11" t="s">
        <v>22</v>
      </c>
      <c r="C66" s="34">
        <v>1037</v>
      </c>
      <c r="D66" s="34">
        <v>2469</v>
      </c>
      <c r="E66" s="35" t="s">
        <v>86</v>
      </c>
      <c r="F66" s="35">
        <v>3236</v>
      </c>
      <c r="G66" s="35">
        <v>170</v>
      </c>
      <c r="H66" s="35">
        <v>1</v>
      </c>
      <c r="I66" s="35" t="s">
        <v>86</v>
      </c>
      <c r="J66" s="30">
        <f t="shared" ref="J66:J78" si="0">SUM(C66:H66)</f>
        <v>6913</v>
      </c>
    </row>
    <row r="67" spans="2:10" s="4" customFormat="1" ht="13.8">
      <c r="B67" s="12" t="s">
        <v>14</v>
      </c>
      <c r="C67" s="34">
        <v>2958</v>
      </c>
      <c r="D67" s="34">
        <v>453</v>
      </c>
      <c r="E67" s="35" t="s">
        <v>86</v>
      </c>
      <c r="F67" s="35">
        <v>13082</v>
      </c>
      <c r="G67" s="35">
        <v>567</v>
      </c>
      <c r="H67" s="35">
        <v>67</v>
      </c>
      <c r="I67" s="35" t="s">
        <v>86</v>
      </c>
      <c r="J67" s="30">
        <f t="shared" si="0"/>
        <v>17127</v>
      </c>
    </row>
    <row r="68" spans="2:10" s="4" customFormat="1" ht="13.8">
      <c r="B68" s="13" t="s">
        <v>23</v>
      </c>
      <c r="C68" s="34">
        <v>3108</v>
      </c>
      <c r="D68" s="34">
        <v>159</v>
      </c>
      <c r="E68" s="35" t="s">
        <v>86</v>
      </c>
      <c r="F68" s="35">
        <v>6384</v>
      </c>
      <c r="G68" s="35">
        <v>302</v>
      </c>
      <c r="H68" s="35">
        <v>30</v>
      </c>
      <c r="I68" s="35" t="s">
        <v>86</v>
      </c>
      <c r="J68" s="30">
        <f t="shared" si="0"/>
        <v>9983</v>
      </c>
    </row>
    <row r="69" spans="2:10" s="4" customFormat="1" ht="13.8">
      <c r="B69" s="11" t="s">
        <v>15</v>
      </c>
      <c r="C69" s="35">
        <v>3369</v>
      </c>
      <c r="D69" s="35">
        <v>145</v>
      </c>
      <c r="E69" s="35" t="s">
        <v>86</v>
      </c>
      <c r="F69" s="35">
        <v>8431</v>
      </c>
      <c r="G69" s="35">
        <v>514</v>
      </c>
      <c r="H69" s="35">
        <v>8</v>
      </c>
      <c r="I69" s="35" t="s">
        <v>86</v>
      </c>
      <c r="J69" s="30">
        <f t="shared" si="0"/>
        <v>12467</v>
      </c>
    </row>
    <row r="70" spans="2:10" s="4" customFormat="1" ht="13.8">
      <c r="B70" s="11" t="s">
        <v>16</v>
      </c>
      <c r="C70" s="36">
        <v>1409</v>
      </c>
      <c r="D70" s="36">
        <v>126</v>
      </c>
      <c r="E70" s="35" t="s">
        <v>86</v>
      </c>
      <c r="F70" s="35">
        <v>3320</v>
      </c>
      <c r="G70" s="35">
        <v>168</v>
      </c>
      <c r="H70" s="35">
        <v>11</v>
      </c>
      <c r="I70" s="35" t="s">
        <v>86</v>
      </c>
      <c r="J70" s="30">
        <f t="shared" si="0"/>
        <v>5034</v>
      </c>
    </row>
    <row r="71" spans="2:10" s="4" customFormat="1" ht="13.8">
      <c r="B71" s="11" t="s">
        <v>17</v>
      </c>
      <c r="C71" s="34">
        <v>1752</v>
      </c>
      <c r="D71" s="34">
        <v>81</v>
      </c>
      <c r="E71" s="35" t="s">
        <v>86</v>
      </c>
      <c r="F71" s="35">
        <v>4695</v>
      </c>
      <c r="G71" s="35">
        <v>306</v>
      </c>
      <c r="H71" s="35">
        <v>12</v>
      </c>
      <c r="I71" s="35" t="s">
        <v>86</v>
      </c>
      <c r="J71" s="30">
        <f t="shared" si="0"/>
        <v>6846</v>
      </c>
    </row>
    <row r="72" spans="2:10" s="4" customFormat="1" ht="13.8">
      <c r="B72" s="11" t="s">
        <v>18</v>
      </c>
      <c r="C72" s="34">
        <v>1137</v>
      </c>
      <c r="D72" s="34">
        <v>139</v>
      </c>
      <c r="E72" s="35" t="s">
        <v>86</v>
      </c>
      <c r="F72" s="35">
        <v>3865</v>
      </c>
      <c r="G72" s="35">
        <v>206</v>
      </c>
      <c r="H72" s="35">
        <v>5</v>
      </c>
      <c r="I72" s="35" t="s">
        <v>86</v>
      </c>
      <c r="J72" s="30">
        <f t="shared" si="0"/>
        <v>5352</v>
      </c>
    </row>
    <row r="73" spans="2:10" s="4" customFormat="1" ht="13.8">
      <c r="B73" s="12" t="s">
        <v>24</v>
      </c>
      <c r="C73" s="34">
        <v>3251</v>
      </c>
      <c r="D73" s="34">
        <v>219</v>
      </c>
      <c r="E73" s="35" t="s">
        <v>86</v>
      </c>
      <c r="F73" s="35">
        <v>7339</v>
      </c>
      <c r="G73" s="35">
        <v>400</v>
      </c>
      <c r="H73" s="35">
        <v>21</v>
      </c>
      <c r="I73" s="35" t="s">
        <v>86</v>
      </c>
      <c r="J73" s="30">
        <f t="shared" si="0"/>
        <v>11230</v>
      </c>
    </row>
    <row r="74" spans="2:10" s="4" customFormat="1" ht="25.2">
      <c r="B74" s="11" t="s">
        <v>142</v>
      </c>
      <c r="C74" s="36">
        <v>1871</v>
      </c>
      <c r="D74" s="36">
        <v>195</v>
      </c>
      <c r="E74" s="35" t="s">
        <v>86</v>
      </c>
      <c r="F74" s="35">
        <v>5434</v>
      </c>
      <c r="G74" s="35">
        <v>92</v>
      </c>
      <c r="H74" s="35">
        <v>14</v>
      </c>
      <c r="I74" s="35" t="s">
        <v>86</v>
      </c>
      <c r="J74" s="30">
        <f t="shared" si="0"/>
        <v>7606</v>
      </c>
    </row>
    <row r="75" spans="2:10" s="4" customFormat="1" ht="13.8">
      <c r="B75" s="13" t="s">
        <v>19</v>
      </c>
      <c r="C75" s="34">
        <v>2221</v>
      </c>
      <c r="D75" s="34">
        <v>211</v>
      </c>
      <c r="E75" s="35" t="s">
        <v>86</v>
      </c>
      <c r="F75" s="35">
        <v>11141</v>
      </c>
      <c r="G75" s="35">
        <v>428</v>
      </c>
      <c r="H75" s="35">
        <v>54</v>
      </c>
      <c r="I75" s="35" t="s">
        <v>86</v>
      </c>
      <c r="J75" s="30">
        <f t="shared" si="0"/>
        <v>14055</v>
      </c>
    </row>
    <row r="76" spans="2:10" s="4" customFormat="1" ht="13.8">
      <c r="B76" s="13" t="s">
        <v>20</v>
      </c>
      <c r="C76" s="34">
        <v>3294</v>
      </c>
      <c r="D76" s="34">
        <v>324</v>
      </c>
      <c r="E76" s="35" t="s">
        <v>86</v>
      </c>
      <c r="F76" s="35">
        <v>6223</v>
      </c>
      <c r="G76" s="35">
        <v>355</v>
      </c>
      <c r="H76" s="35">
        <v>52</v>
      </c>
      <c r="I76" s="35" t="s">
        <v>86</v>
      </c>
      <c r="J76" s="30">
        <f t="shared" si="0"/>
        <v>10248</v>
      </c>
    </row>
    <row r="77" spans="2:10" s="4" customFormat="1" ht="13.8">
      <c r="B77" s="13" t="s">
        <v>21</v>
      </c>
      <c r="C77" s="36">
        <v>860</v>
      </c>
      <c r="D77" s="36">
        <v>197</v>
      </c>
      <c r="E77" s="35" t="s">
        <v>86</v>
      </c>
      <c r="F77" s="35">
        <v>3507</v>
      </c>
      <c r="G77" s="35">
        <v>139</v>
      </c>
      <c r="H77" s="35">
        <v>6</v>
      </c>
      <c r="I77" s="35" t="s">
        <v>86</v>
      </c>
      <c r="J77" s="30">
        <f t="shared" si="0"/>
        <v>4709</v>
      </c>
    </row>
    <row r="78" spans="2:10" s="4" customFormat="1" thickBot="1">
      <c r="B78" s="13" t="s">
        <v>25</v>
      </c>
      <c r="C78" s="34">
        <v>912</v>
      </c>
      <c r="D78" s="34">
        <v>127</v>
      </c>
      <c r="E78" s="35" t="s">
        <v>86</v>
      </c>
      <c r="F78" s="35">
        <v>3381</v>
      </c>
      <c r="G78" s="35">
        <v>182</v>
      </c>
      <c r="H78" s="35">
        <v>8</v>
      </c>
      <c r="I78" s="35" t="s">
        <v>86</v>
      </c>
      <c r="J78" s="30">
        <f t="shared" si="0"/>
        <v>4610</v>
      </c>
    </row>
    <row r="79" spans="2:10" s="4" customFormat="1" thickBot="1">
      <c r="B79" s="14" t="s">
        <v>9</v>
      </c>
      <c r="C79" s="40">
        <f t="shared" ref="C79:J79" si="1">SUM(C65:C78)</f>
        <v>48900</v>
      </c>
      <c r="D79" s="40">
        <f t="shared" si="1"/>
        <v>11228</v>
      </c>
      <c r="E79" s="40" t="s">
        <v>86</v>
      </c>
      <c r="F79" s="40">
        <f t="shared" si="1"/>
        <v>153677</v>
      </c>
      <c r="G79" s="40">
        <f t="shared" si="1"/>
        <v>8028</v>
      </c>
      <c r="H79" s="40">
        <f t="shared" si="1"/>
        <v>752</v>
      </c>
      <c r="I79" s="40" t="s">
        <v>86</v>
      </c>
      <c r="J79" s="40">
        <f t="shared" si="1"/>
        <v>222585</v>
      </c>
    </row>
    <row r="81" spans="2:14" ht="60.75" customHeight="1" thickBot="1">
      <c r="B81" s="100" t="s">
        <v>51</v>
      </c>
      <c r="C81" s="101"/>
      <c r="D81" s="101"/>
      <c r="E81" s="101"/>
      <c r="F81" s="101"/>
      <c r="G81" s="21"/>
      <c r="H81" s="21"/>
      <c r="I81" s="21"/>
      <c r="J81" s="21"/>
      <c r="K81" s="21"/>
      <c r="L81" s="21"/>
      <c r="M81" s="21"/>
      <c r="N81" s="21"/>
    </row>
    <row r="82" spans="2:14" ht="15" customHeight="1" thickBot="1">
      <c r="B82" s="102" t="s">
        <v>76</v>
      </c>
      <c r="C82" s="104" t="s">
        <v>128</v>
      </c>
      <c r="D82" s="106" t="s">
        <v>129</v>
      </c>
      <c r="E82" s="107"/>
      <c r="F82" s="108"/>
      <c r="G82" s="21"/>
      <c r="H82" s="21"/>
      <c r="I82" s="21"/>
      <c r="J82" s="21"/>
      <c r="K82" s="21"/>
      <c r="L82" s="21"/>
      <c r="M82" s="21"/>
      <c r="N82" s="21"/>
    </row>
    <row r="83" spans="2:14" ht="27" customHeight="1" thickBot="1">
      <c r="B83" s="103"/>
      <c r="C83" s="105"/>
      <c r="D83" s="24" t="s">
        <v>65</v>
      </c>
      <c r="E83" s="76" t="s">
        <v>66</v>
      </c>
      <c r="F83" s="26" t="s">
        <v>125</v>
      </c>
    </row>
    <row r="84" spans="2:14" s="4" customFormat="1" ht="13.8">
      <c r="B84" s="23" t="s">
        <v>92</v>
      </c>
      <c r="C84" s="79">
        <v>23008595.579999998</v>
      </c>
      <c r="D84" s="30" t="s">
        <v>86</v>
      </c>
      <c r="E84" s="30" t="s">
        <v>86</v>
      </c>
      <c r="F84" s="35">
        <v>3078</v>
      </c>
    </row>
    <row r="85" spans="2:14" s="4" customFormat="1" ht="13.8">
      <c r="B85" s="11" t="s">
        <v>22</v>
      </c>
      <c r="C85" s="80">
        <v>1207328.93</v>
      </c>
      <c r="D85" s="30" t="s">
        <v>86</v>
      </c>
      <c r="E85" s="30" t="s">
        <v>86</v>
      </c>
      <c r="F85" s="34">
        <v>105</v>
      </c>
    </row>
    <row r="86" spans="2:14" s="4" customFormat="1" ht="13.8">
      <c r="B86" s="11" t="s">
        <v>14</v>
      </c>
      <c r="C86" s="80">
        <v>3834523.27</v>
      </c>
      <c r="D86" s="30" t="s">
        <v>86</v>
      </c>
      <c r="E86" s="30" t="s">
        <v>86</v>
      </c>
      <c r="F86" s="34">
        <v>499</v>
      </c>
    </row>
    <row r="87" spans="2:14" s="4" customFormat="1" ht="13.8">
      <c r="B87" s="12" t="s">
        <v>23</v>
      </c>
      <c r="C87" s="80">
        <v>2217449.1800000002</v>
      </c>
      <c r="D87" s="30" t="s">
        <v>86</v>
      </c>
      <c r="E87" s="30" t="s">
        <v>86</v>
      </c>
      <c r="F87" s="34">
        <v>264</v>
      </c>
    </row>
    <row r="88" spans="2:14" s="4" customFormat="1" ht="13.8">
      <c r="B88" s="13" t="s">
        <v>15</v>
      </c>
      <c r="C88" s="81">
        <v>2823850.52</v>
      </c>
      <c r="D88" s="30" t="s">
        <v>86</v>
      </c>
      <c r="E88" s="30" t="s">
        <v>86</v>
      </c>
      <c r="F88" s="35">
        <v>317</v>
      </c>
    </row>
    <row r="89" spans="2:14" s="4" customFormat="1" ht="13.8">
      <c r="B89" s="11" t="s">
        <v>16</v>
      </c>
      <c r="C89" s="82">
        <v>1162224.28</v>
      </c>
      <c r="D89" s="30" t="s">
        <v>86</v>
      </c>
      <c r="E89" s="30" t="s">
        <v>86</v>
      </c>
      <c r="F89" s="36">
        <v>131</v>
      </c>
    </row>
    <row r="90" spans="2:14" s="4" customFormat="1" ht="13.8">
      <c r="B90" s="11" t="s">
        <v>17</v>
      </c>
      <c r="C90" s="80">
        <v>1523166.27</v>
      </c>
      <c r="D90" s="30" t="s">
        <v>86</v>
      </c>
      <c r="E90" s="30" t="s">
        <v>86</v>
      </c>
      <c r="F90" s="34">
        <v>186</v>
      </c>
    </row>
    <row r="91" spans="2:14" s="4" customFormat="1" ht="13.8">
      <c r="B91" s="11" t="s">
        <v>18</v>
      </c>
      <c r="C91" s="80">
        <v>1253988.6399999999</v>
      </c>
      <c r="D91" s="30" t="s">
        <v>86</v>
      </c>
      <c r="E91" s="30" t="s">
        <v>86</v>
      </c>
      <c r="F91" s="34">
        <v>170</v>
      </c>
    </row>
    <row r="92" spans="2:14" s="4" customFormat="1" ht="13.8">
      <c r="B92" s="11" t="s">
        <v>24</v>
      </c>
      <c r="C92" s="80">
        <v>2552137.9900000002</v>
      </c>
      <c r="D92" s="30" t="s">
        <v>86</v>
      </c>
      <c r="E92" s="30" t="s">
        <v>86</v>
      </c>
      <c r="F92" s="34">
        <v>328</v>
      </c>
    </row>
    <row r="93" spans="2:14" s="4" customFormat="1" ht="25.2">
      <c r="B93" s="12" t="s">
        <v>142</v>
      </c>
      <c r="C93" s="82">
        <v>1619349.42</v>
      </c>
      <c r="D93" s="30" t="s">
        <v>86</v>
      </c>
      <c r="E93" s="30" t="s">
        <v>86</v>
      </c>
      <c r="F93" s="36">
        <v>156</v>
      </c>
    </row>
    <row r="94" spans="2:14" s="4" customFormat="1" ht="13.8">
      <c r="B94" s="13" t="s">
        <v>19</v>
      </c>
      <c r="C94" s="80">
        <v>3136908.6</v>
      </c>
      <c r="D94" s="30" t="s">
        <v>86</v>
      </c>
      <c r="E94" s="30" t="s">
        <v>86</v>
      </c>
      <c r="F94" s="34">
        <v>400</v>
      </c>
    </row>
    <row r="95" spans="2:14" s="4" customFormat="1" ht="13.8">
      <c r="B95" s="11" t="s">
        <v>20</v>
      </c>
      <c r="C95" s="80">
        <v>2322141.9</v>
      </c>
      <c r="D95" s="30" t="s">
        <v>86</v>
      </c>
      <c r="E95" s="30" t="s">
        <v>86</v>
      </c>
      <c r="F95" s="34">
        <v>274</v>
      </c>
    </row>
    <row r="96" spans="2:14" s="4" customFormat="1" ht="13.8">
      <c r="B96" s="12" t="s">
        <v>21</v>
      </c>
      <c r="C96" s="82">
        <v>1034220.46</v>
      </c>
      <c r="D96" s="30" t="s">
        <v>86</v>
      </c>
      <c r="E96" s="30" t="s">
        <v>86</v>
      </c>
      <c r="F96" s="36">
        <v>144</v>
      </c>
    </row>
    <row r="97" spans="2:14" s="4" customFormat="1" thickBot="1">
      <c r="B97" s="16" t="s">
        <v>25</v>
      </c>
      <c r="C97" s="83">
        <v>938472.03</v>
      </c>
      <c r="D97" s="30" t="s">
        <v>86</v>
      </c>
      <c r="E97" s="30" t="s">
        <v>86</v>
      </c>
      <c r="F97" s="34">
        <v>94</v>
      </c>
    </row>
    <row r="98" spans="2:14" s="4" customFormat="1" thickBot="1">
      <c r="B98" s="15" t="s">
        <v>9</v>
      </c>
      <c r="C98" s="52">
        <f>SUM(C84:C97)</f>
        <v>48634357.070000008</v>
      </c>
      <c r="D98" s="40" t="s">
        <v>86</v>
      </c>
      <c r="E98" s="40" t="s">
        <v>86</v>
      </c>
      <c r="F98" s="40">
        <f>SUM(F84:F97)</f>
        <v>6146</v>
      </c>
    </row>
    <row r="99" spans="2:14" s="4" customFormat="1" ht="13.8">
      <c r="B99" s="6"/>
      <c r="C99" s="7"/>
      <c r="D99" s="7"/>
      <c r="E99" s="7"/>
    </row>
    <row r="100" spans="2:14" s="4" customFormat="1" ht="74.25" customHeight="1" thickBot="1">
      <c r="B100" s="95" t="s">
        <v>144</v>
      </c>
      <c r="C100" s="95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</row>
    <row r="101" spans="2:14" s="4" customFormat="1" ht="44.25" customHeight="1" thickBot="1">
      <c r="B101" s="65" t="s">
        <v>76</v>
      </c>
      <c r="C101" s="27" t="s">
        <v>128</v>
      </c>
    </row>
    <row r="102" spans="2:14" s="4" customFormat="1" ht="13.8">
      <c r="B102" s="23" t="s">
        <v>92</v>
      </c>
      <c r="C102" s="79">
        <v>1756512</v>
      </c>
    </row>
    <row r="103" spans="2:14" s="4" customFormat="1" ht="13.8">
      <c r="B103" s="11" t="s">
        <v>22</v>
      </c>
      <c r="C103" s="80">
        <v>114773.52</v>
      </c>
    </row>
    <row r="104" spans="2:14" s="4" customFormat="1" ht="13.8">
      <c r="B104" s="13" t="s">
        <v>14</v>
      </c>
      <c r="C104" s="80">
        <v>332732.52</v>
      </c>
    </row>
    <row r="105" spans="2:14" s="4" customFormat="1" ht="13.8">
      <c r="B105" s="13" t="s">
        <v>23</v>
      </c>
      <c r="C105" s="80">
        <v>155717.16</v>
      </c>
    </row>
    <row r="106" spans="2:14" s="4" customFormat="1" ht="13.8">
      <c r="B106" s="13" t="s">
        <v>15</v>
      </c>
      <c r="C106" s="81">
        <v>213705.72</v>
      </c>
    </row>
    <row r="107" spans="2:14" s="4" customFormat="1" ht="13.8">
      <c r="B107" s="13" t="s">
        <v>16</v>
      </c>
      <c r="C107" s="82">
        <v>88596</v>
      </c>
    </row>
    <row r="108" spans="2:14" s="4" customFormat="1" ht="13.8">
      <c r="B108" s="13" t="s">
        <v>17</v>
      </c>
      <c r="C108" s="80">
        <v>117726.72</v>
      </c>
    </row>
    <row r="109" spans="2:14" s="4" customFormat="1" ht="13.8">
      <c r="B109" s="13" t="s">
        <v>18</v>
      </c>
      <c r="C109" s="80">
        <v>95770.32</v>
      </c>
    </row>
    <row r="110" spans="2:14" s="4" customFormat="1" ht="13.8">
      <c r="B110" s="13" t="s">
        <v>24</v>
      </c>
      <c r="C110" s="80">
        <v>195713.76</v>
      </c>
    </row>
    <row r="111" spans="2:14" s="4" customFormat="1" ht="25.2">
      <c r="B111" s="13" t="s">
        <v>142</v>
      </c>
      <c r="C111" s="82">
        <v>126907.32</v>
      </c>
    </row>
    <row r="112" spans="2:14" s="4" customFormat="1" ht="13.8">
      <c r="B112" s="13" t="s">
        <v>19</v>
      </c>
      <c r="C112" s="80">
        <v>265226.28000000003</v>
      </c>
    </row>
    <row r="113" spans="2:16" s="4" customFormat="1" ht="13.8">
      <c r="B113" s="13" t="s">
        <v>20</v>
      </c>
      <c r="C113" s="80">
        <v>174415.32</v>
      </c>
    </row>
    <row r="114" spans="2:16" s="4" customFormat="1" ht="13.8">
      <c r="B114" s="13" t="s">
        <v>21</v>
      </c>
      <c r="C114" s="82">
        <v>74247.360000000001</v>
      </c>
    </row>
    <row r="115" spans="2:16" s="4" customFormat="1" thickBot="1">
      <c r="B115" s="16" t="s">
        <v>25</v>
      </c>
      <c r="C115" s="83">
        <v>64424.76</v>
      </c>
    </row>
    <row r="116" spans="2:16" s="4" customFormat="1" thickBot="1">
      <c r="B116" s="14" t="s">
        <v>9</v>
      </c>
      <c r="C116" s="52">
        <f>SUM(C102:C115)</f>
        <v>3776468.76</v>
      </c>
      <c r="O116" s="5"/>
    </row>
    <row r="117" spans="2:16" s="4" customFormat="1" ht="19.5" customHeight="1">
      <c r="B117" s="128" t="s">
        <v>145</v>
      </c>
      <c r="C117" s="128"/>
      <c r="D117" s="7"/>
      <c r="E117" s="7"/>
    </row>
    <row r="118" spans="2:16" s="4" customFormat="1" ht="13.8">
      <c r="B118" s="6"/>
      <c r="C118" s="7"/>
      <c r="D118" s="7"/>
      <c r="E118" s="7"/>
    </row>
    <row r="119" spans="2:16" s="4" customFormat="1" ht="71.25" customHeight="1" thickBot="1">
      <c r="B119" s="95" t="s">
        <v>143</v>
      </c>
      <c r="C119" s="95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2:16" s="4" customFormat="1" ht="32.25" customHeight="1" thickBot="1">
      <c r="B120" s="66" t="s">
        <v>76</v>
      </c>
      <c r="C120" s="67" t="s">
        <v>128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s="4" customFormat="1" ht="13.8">
      <c r="B121" s="22" t="s">
        <v>92</v>
      </c>
      <c r="C121" s="37" t="s">
        <v>86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s="4" customFormat="1" ht="13.8">
      <c r="B122" s="11" t="s">
        <v>22</v>
      </c>
      <c r="C122" s="37" t="s">
        <v>86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s="4" customFormat="1" ht="13.8">
      <c r="B123" s="11" t="s">
        <v>14</v>
      </c>
      <c r="C123" s="37" t="s">
        <v>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s="4" customFormat="1" ht="13.8">
      <c r="B124" s="12" t="s">
        <v>23</v>
      </c>
      <c r="C124" s="37" t="s">
        <v>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s="4" customFormat="1" ht="13.8">
      <c r="B125" s="13" t="s">
        <v>15</v>
      </c>
      <c r="C125" s="37" t="s">
        <v>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ht="13.8">
      <c r="B126" s="11" t="s">
        <v>16</v>
      </c>
      <c r="C126" s="37" t="s">
        <v>86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s="4" customFormat="1" ht="13.8">
      <c r="B127" s="11" t="s">
        <v>17</v>
      </c>
      <c r="C127" s="37" t="s">
        <v>86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s="4" customFormat="1" ht="13.8">
      <c r="B128" s="11" t="s">
        <v>18</v>
      </c>
      <c r="C128" s="37" t="s">
        <v>86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2:16" s="4" customFormat="1" ht="13.8">
      <c r="B129" s="11" t="s">
        <v>24</v>
      </c>
      <c r="C129" s="37" t="s">
        <v>86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spans="2:16" s="4" customFormat="1" ht="25.2">
      <c r="B130" s="12" t="s">
        <v>142</v>
      </c>
      <c r="C130" s="37" t="s">
        <v>86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spans="2:16" s="4" customFormat="1" ht="13.8">
      <c r="B131" s="13" t="s">
        <v>19</v>
      </c>
      <c r="C131" s="37" t="s">
        <v>86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spans="2:16" s="4" customFormat="1" ht="13.8">
      <c r="B132" s="13" t="s">
        <v>20</v>
      </c>
      <c r="C132" s="37" t="s">
        <v>86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spans="2:16" s="4" customFormat="1" ht="13.8">
      <c r="B133" s="11" t="s">
        <v>21</v>
      </c>
      <c r="C133" s="37" t="s">
        <v>86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spans="2:16" s="4" customFormat="1" thickBot="1">
      <c r="B134" s="16" t="s">
        <v>25</v>
      </c>
      <c r="C134" s="37" t="s">
        <v>86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spans="2:16" s="4" customFormat="1" thickBot="1">
      <c r="B135" s="15" t="s">
        <v>9</v>
      </c>
      <c r="C135" s="52">
        <v>223531.32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spans="2:16" s="4" customFormat="1" ht="19.5" customHeight="1">
      <c r="B136" s="128" t="s">
        <v>145</v>
      </c>
      <c r="C136" s="128"/>
      <c r="D136" s="7"/>
      <c r="E136" s="7"/>
    </row>
    <row r="137" spans="2:16" s="4" customFormat="1" thickBot="1"/>
    <row r="138" spans="2:16" s="20" customFormat="1" ht="24.9" customHeight="1" thickBot="1">
      <c r="B138" s="97" t="s">
        <v>141</v>
      </c>
      <c r="C138" s="97"/>
      <c r="D138" s="97"/>
      <c r="E138" s="97"/>
    </row>
    <row r="140" spans="2:16" s="4" customFormat="1" ht="51" customHeight="1" thickBot="1">
      <c r="B140" s="98" t="s">
        <v>46</v>
      </c>
      <c r="C140" s="98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</row>
    <row r="141" spans="2:16" s="4" customFormat="1" ht="43.5" customHeight="1" thickBot="1">
      <c r="B141" s="28" t="s">
        <v>76</v>
      </c>
      <c r="C141" s="28" t="s">
        <v>126</v>
      </c>
      <c r="D141" s="69"/>
    </row>
    <row r="142" spans="2:16" s="4" customFormat="1" ht="13.8">
      <c r="B142" s="23" t="s">
        <v>92</v>
      </c>
      <c r="C142" s="35">
        <v>134759</v>
      </c>
    </row>
    <row r="143" spans="2:16" s="4" customFormat="1" ht="13.8">
      <c r="B143" s="11" t="s">
        <v>14</v>
      </c>
      <c r="C143" s="34">
        <v>19078</v>
      </c>
    </row>
    <row r="144" spans="2:16" s="4" customFormat="1" ht="13.8">
      <c r="B144" s="13" t="s">
        <v>15</v>
      </c>
      <c r="C144" s="34">
        <v>11655</v>
      </c>
    </row>
    <row r="145" spans="2:14" s="4" customFormat="1" ht="13.8">
      <c r="B145" s="11" t="s">
        <v>16</v>
      </c>
      <c r="C145" s="34">
        <v>6213</v>
      </c>
    </row>
    <row r="146" spans="2:14" s="4" customFormat="1" ht="13.8">
      <c r="B146" s="11" t="s">
        <v>17</v>
      </c>
      <c r="C146" s="35">
        <v>14588</v>
      </c>
    </row>
    <row r="147" spans="2:14" s="4" customFormat="1" ht="13.8">
      <c r="B147" s="11" t="s">
        <v>18</v>
      </c>
      <c r="C147" s="36">
        <v>5701</v>
      </c>
    </row>
    <row r="148" spans="2:14" s="4" customFormat="1" ht="13.8">
      <c r="B148" s="13" t="s">
        <v>19</v>
      </c>
      <c r="C148" s="34">
        <v>17654</v>
      </c>
    </row>
    <row r="149" spans="2:14" s="4" customFormat="1" ht="13.8">
      <c r="B149" s="13" t="s">
        <v>20</v>
      </c>
      <c r="C149" s="34">
        <v>12269</v>
      </c>
    </row>
    <row r="150" spans="2:14" s="4" customFormat="1" thickBot="1">
      <c r="B150" s="13" t="s">
        <v>21</v>
      </c>
      <c r="C150" s="34">
        <v>4478</v>
      </c>
    </row>
    <row r="151" spans="2:14" s="4" customFormat="1" thickBot="1">
      <c r="B151" s="14" t="s">
        <v>9</v>
      </c>
      <c r="C151" s="40">
        <f>SUM(C142:C150)</f>
        <v>226395</v>
      </c>
    </row>
    <row r="153" spans="2:14" ht="60.75" customHeight="1" thickBot="1">
      <c r="B153" s="100" t="s">
        <v>51</v>
      </c>
      <c r="C153" s="101"/>
      <c r="D153" s="101"/>
      <c r="E153" s="101"/>
      <c r="F153" s="101"/>
      <c r="G153" s="21"/>
      <c r="H153" s="21"/>
      <c r="I153" s="21"/>
      <c r="J153" s="21"/>
      <c r="K153" s="21"/>
      <c r="L153" s="21"/>
      <c r="M153" s="21"/>
      <c r="N153" s="21"/>
    </row>
    <row r="154" spans="2:14" ht="15" customHeight="1" thickBot="1">
      <c r="B154" s="102" t="s">
        <v>76</v>
      </c>
      <c r="C154" s="104" t="s">
        <v>128</v>
      </c>
      <c r="D154" s="106" t="s">
        <v>130</v>
      </c>
      <c r="E154" s="107"/>
      <c r="F154" s="108"/>
      <c r="G154" s="21"/>
      <c r="H154" s="21"/>
      <c r="I154" s="21"/>
      <c r="J154" s="21"/>
      <c r="K154" s="21"/>
      <c r="L154" s="21"/>
      <c r="M154" s="21"/>
      <c r="N154" s="21"/>
    </row>
    <row r="155" spans="2:14" ht="27" customHeight="1" thickBot="1">
      <c r="B155" s="103"/>
      <c r="C155" s="105"/>
      <c r="D155" s="24" t="s">
        <v>65</v>
      </c>
      <c r="E155" s="76" t="s">
        <v>66</v>
      </c>
      <c r="F155" s="26" t="s">
        <v>125</v>
      </c>
    </row>
    <row r="156" spans="2:14" s="4" customFormat="1" ht="13.8">
      <c r="B156" s="23" t="s">
        <v>92</v>
      </c>
      <c r="C156" s="37">
        <v>4597135.93</v>
      </c>
      <c r="D156" s="43" t="s">
        <v>86</v>
      </c>
      <c r="E156" s="43" t="s">
        <v>86</v>
      </c>
      <c r="F156" s="35">
        <v>375</v>
      </c>
    </row>
    <row r="157" spans="2:14">
      <c r="B157" s="11" t="s">
        <v>14</v>
      </c>
      <c r="C157" s="38">
        <v>621426.15</v>
      </c>
      <c r="D157" s="43" t="s">
        <v>86</v>
      </c>
      <c r="E157" s="43" t="s">
        <v>86</v>
      </c>
      <c r="F157" s="34">
        <v>72</v>
      </c>
    </row>
    <row r="158" spans="2:14">
      <c r="B158" s="13" t="s">
        <v>15</v>
      </c>
      <c r="C158" s="38">
        <v>382401.07</v>
      </c>
      <c r="D158" s="43" t="s">
        <v>86</v>
      </c>
      <c r="E158" s="43" t="s">
        <v>86</v>
      </c>
      <c r="F158" s="34">
        <v>53</v>
      </c>
    </row>
    <row r="159" spans="2:14">
      <c r="B159" s="11" t="s">
        <v>16</v>
      </c>
      <c r="C159" s="38">
        <v>230367.92</v>
      </c>
      <c r="D159" s="43" t="s">
        <v>86</v>
      </c>
      <c r="E159" s="43" t="s">
        <v>86</v>
      </c>
      <c r="F159" s="34">
        <v>29</v>
      </c>
    </row>
    <row r="160" spans="2:14">
      <c r="B160" s="11" t="s">
        <v>17</v>
      </c>
      <c r="C160" s="37">
        <v>481945.69</v>
      </c>
      <c r="D160" s="43" t="s">
        <v>86</v>
      </c>
      <c r="E160" s="43" t="s">
        <v>86</v>
      </c>
      <c r="F160" s="35">
        <v>33</v>
      </c>
    </row>
    <row r="161" spans="2:14">
      <c r="B161" s="11" t="s">
        <v>18</v>
      </c>
      <c r="C161" s="39">
        <v>188326.77</v>
      </c>
      <c r="D161" s="43" t="s">
        <v>86</v>
      </c>
      <c r="E161" s="43" t="s">
        <v>86</v>
      </c>
      <c r="F161" s="36">
        <v>25</v>
      </c>
    </row>
    <row r="162" spans="2:14">
      <c r="B162" s="13" t="s">
        <v>19</v>
      </c>
      <c r="C162" s="38">
        <v>567682.31000000006</v>
      </c>
      <c r="D162" s="43" t="s">
        <v>86</v>
      </c>
      <c r="E162" s="43" t="s">
        <v>86</v>
      </c>
      <c r="F162" s="34">
        <v>55</v>
      </c>
    </row>
    <row r="163" spans="2:14">
      <c r="B163" s="13" t="s">
        <v>20</v>
      </c>
      <c r="C163" s="38">
        <v>420560.54</v>
      </c>
      <c r="D163" s="43" t="s">
        <v>86</v>
      </c>
      <c r="E163" s="43" t="s">
        <v>86</v>
      </c>
      <c r="F163" s="34">
        <v>46</v>
      </c>
    </row>
    <row r="164" spans="2:14" ht="15" thickBot="1">
      <c r="B164" s="16" t="s">
        <v>21</v>
      </c>
      <c r="C164" s="38">
        <v>138888.32000000001</v>
      </c>
      <c r="D164" s="43" t="s">
        <v>86</v>
      </c>
      <c r="E164" s="43" t="s">
        <v>86</v>
      </c>
      <c r="F164" s="34">
        <v>18</v>
      </c>
    </row>
    <row r="165" spans="2:14" ht="15" thickBot="1">
      <c r="B165" s="15" t="s">
        <v>9</v>
      </c>
      <c r="C165" s="48">
        <f>SUM(C156:C164)</f>
        <v>7628734.7000000002</v>
      </c>
      <c r="D165" s="47" t="s">
        <v>86</v>
      </c>
      <c r="E165" s="47" t="s">
        <v>86</v>
      </c>
      <c r="F165" s="47">
        <f>SUM(F156:F164)</f>
        <v>706</v>
      </c>
    </row>
    <row r="167" spans="2:14" s="4" customFormat="1" ht="74.25" customHeight="1" thickBot="1">
      <c r="B167" s="95" t="s">
        <v>55</v>
      </c>
      <c r="C167" s="95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</row>
    <row r="168" spans="2:14" s="4" customFormat="1" ht="44.25" customHeight="1" thickBot="1">
      <c r="B168" s="65" t="s">
        <v>76</v>
      </c>
      <c r="C168" s="27" t="s">
        <v>128</v>
      </c>
    </row>
    <row r="169" spans="2:14" s="4" customFormat="1" ht="13.8">
      <c r="B169" s="23" t="s">
        <v>92</v>
      </c>
      <c r="C169" s="37">
        <v>369014.8</v>
      </c>
    </row>
    <row r="170" spans="2:14" s="4" customFormat="1" ht="13.8">
      <c r="B170" s="13" t="s">
        <v>14</v>
      </c>
      <c r="C170" s="38">
        <v>42244.4</v>
      </c>
    </row>
    <row r="171" spans="2:14" s="4" customFormat="1" ht="13.8">
      <c r="B171" s="13" t="s">
        <v>15</v>
      </c>
      <c r="C171" s="38">
        <v>35024</v>
      </c>
    </row>
    <row r="172" spans="2:14" s="4" customFormat="1" ht="13.8">
      <c r="B172" s="13" t="s">
        <v>16</v>
      </c>
      <c r="C172" s="38">
        <v>17199.599999999999</v>
      </c>
    </row>
    <row r="173" spans="2:14" s="4" customFormat="1" ht="13.8">
      <c r="B173" s="13" t="s">
        <v>17</v>
      </c>
      <c r="C173" s="37">
        <v>38073.199999999997</v>
      </c>
    </row>
    <row r="174" spans="2:14" s="4" customFormat="1" ht="13.8">
      <c r="B174" s="13" t="s">
        <v>18</v>
      </c>
      <c r="C174" s="39">
        <v>15932.4</v>
      </c>
    </row>
    <row r="175" spans="2:14" s="4" customFormat="1" ht="13.8">
      <c r="B175" s="13" t="s">
        <v>19</v>
      </c>
      <c r="C175" s="38">
        <v>42108</v>
      </c>
    </row>
    <row r="176" spans="2:14" s="4" customFormat="1" ht="13.8">
      <c r="B176" s="13" t="s">
        <v>20</v>
      </c>
      <c r="C176" s="38">
        <v>24675.200000000001</v>
      </c>
    </row>
    <row r="177" spans="2:16" s="4" customFormat="1" thickBot="1">
      <c r="B177" s="13" t="s">
        <v>21</v>
      </c>
      <c r="C177" s="38">
        <v>9033.2000000000007</v>
      </c>
    </row>
    <row r="178" spans="2:16" s="4" customFormat="1" thickBot="1">
      <c r="B178" s="14" t="s">
        <v>9</v>
      </c>
      <c r="C178" s="52">
        <f>SUM(C169:C177)</f>
        <v>593304.79999999993</v>
      </c>
      <c r="O178" s="5"/>
    </row>
    <row r="180" spans="2:16" s="4" customFormat="1" ht="75" customHeight="1" thickBot="1">
      <c r="B180" s="95" t="s">
        <v>118</v>
      </c>
      <c r="C180" s="95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2:16" s="4" customFormat="1" ht="54.6" customHeight="1" thickBot="1">
      <c r="B181" s="66" t="s">
        <v>76</v>
      </c>
      <c r="C181" s="25" t="s">
        <v>128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spans="2:16" ht="15.75" customHeight="1">
      <c r="B182" s="22" t="s">
        <v>92</v>
      </c>
      <c r="C182" s="49" t="s">
        <v>86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pans="2:16" ht="15.75" customHeight="1">
      <c r="B183" s="11" t="s">
        <v>14</v>
      </c>
      <c r="C183" s="38" t="s">
        <v>86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spans="2:16" s="4" customFormat="1" ht="15.75" customHeight="1">
      <c r="B184" s="13" t="s">
        <v>15</v>
      </c>
      <c r="C184" s="37" t="s">
        <v>86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spans="2:16" s="4" customFormat="1" ht="15.75" customHeight="1">
      <c r="B185" s="11" t="s">
        <v>16</v>
      </c>
      <c r="C185" s="39" t="s">
        <v>86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spans="2:16" s="4" customFormat="1" ht="13.8">
      <c r="B186" s="11" t="s">
        <v>17</v>
      </c>
      <c r="C186" s="38" t="s">
        <v>86</v>
      </c>
    </row>
    <row r="187" spans="2:16" s="4" customFormat="1" ht="13.8">
      <c r="B187" s="11" t="s">
        <v>18</v>
      </c>
      <c r="C187" s="38" t="s">
        <v>86</v>
      </c>
    </row>
    <row r="188" spans="2:16" s="4" customFormat="1" ht="13.8">
      <c r="B188" s="13" t="s">
        <v>19</v>
      </c>
      <c r="C188" s="39" t="s">
        <v>86</v>
      </c>
    </row>
    <row r="189" spans="2:16" s="4" customFormat="1" ht="13.8">
      <c r="B189" s="13" t="s">
        <v>20</v>
      </c>
      <c r="C189" s="39" t="s">
        <v>86</v>
      </c>
    </row>
    <row r="190" spans="2:16" s="4" customFormat="1" thickBot="1">
      <c r="B190" s="16" t="s">
        <v>21</v>
      </c>
      <c r="C190" s="39" t="s">
        <v>86</v>
      </c>
    </row>
    <row r="191" spans="2:16" s="4" customFormat="1" thickBot="1">
      <c r="B191" s="15" t="s">
        <v>9</v>
      </c>
      <c r="C191" s="48">
        <v>81372</v>
      </c>
    </row>
    <row r="192" spans="2:16" s="4" customFormat="1" thickBot="1"/>
    <row r="193" spans="1:5" s="20" customFormat="1" ht="38.25" customHeight="1" thickBot="1">
      <c r="B193" s="99" t="s">
        <v>131</v>
      </c>
      <c r="C193" s="99"/>
      <c r="D193" s="99"/>
      <c r="E193" s="99"/>
    </row>
    <row r="195" spans="1:5" s="4" customFormat="1" ht="30.75" customHeight="1" thickBot="1">
      <c r="A195" s="9"/>
      <c r="B195" s="96" t="s">
        <v>77</v>
      </c>
      <c r="C195" s="96"/>
    </row>
    <row r="196" spans="1:5" s="4" customFormat="1">
      <c r="A196" s="9"/>
      <c r="B196" s="11" t="s">
        <v>78</v>
      </c>
      <c r="C196" s="29" t="s">
        <v>86</v>
      </c>
      <c r="D196" s="9"/>
    </row>
    <row r="197" spans="1:5" s="4" customFormat="1" ht="15" thickBot="1">
      <c r="A197" s="9"/>
      <c r="B197" s="16" t="s">
        <v>79</v>
      </c>
      <c r="C197" s="31" t="s">
        <v>86</v>
      </c>
      <c r="D197" s="9"/>
    </row>
    <row r="198" spans="1:5" s="4" customFormat="1" ht="15" thickBot="1">
      <c r="A198" s="9"/>
      <c r="B198" s="15" t="s">
        <v>32</v>
      </c>
      <c r="C198" s="40" t="s">
        <v>86</v>
      </c>
      <c r="D198" s="9"/>
    </row>
    <row r="199" spans="1:5" s="4" customFormat="1">
      <c r="A199" s="9"/>
      <c r="B199" s="9"/>
      <c r="C199" s="9"/>
      <c r="D199" s="9"/>
    </row>
    <row r="200" spans="1:5" s="4" customFormat="1" ht="40.5" customHeight="1" thickBot="1">
      <c r="A200" s="9"/>
      <c r="B200" s="96" t="s">
        <v>83</v>
      </c>
      <c r="C200" s="96"/>
    </row>
    <row r="201" spans="1:5" s="4" customFormat="1" ht="13.8">
      <c r="B201" s="11" t="s">
        <v>78</v>
      </c>
      <c r="C201" s="29" t="s">
        <v>86</v>
      </c>
    </row>
    <row r="202" spans="1:5" s="4" customFormat="1" thickBot="1">
      <c r="B202" s="16" t="s">
        <v>79</v>
      </c>
      <c r="C202" s="31" t="s">
        <v>86</v>
      </c>
    </row>
    <row r="203" spans="1:5" s="4" customFormat="1" thickBot="1">
      <c r="B203" s="15" t="s">
        <v>32</v>
      </c>
      <c r="C203" s="40" t="s">
        <v>86</v>
      </c>
    </row>
  </sheetData>
  <mergeCells count="26">
    <mergeCell ref="B5:E5"/>
    <mergeCell ref="B7:C7"/>
    <mergeCell ref="B26:C26"/>
    <mergeCell ref="B44:D44"/>
    <mergeCell ref="B62:J62"/>
    <mergeCell ref="B24:C24"/>
    <mergeCell ref="B100:C100"/>
    <mergeCell ref="B200:C200"/>
    <mergeCell ref="B167:C167"/>
    <mergeCell ref="B138:E138"/>
    <mergeCell ref="B140:C140"/>
    <mergeCell ref="B180:C180"/>
    <mergeCell ref="B193:E193"/>
    <mergeCell ref="B195:C195"/>
    <mergeCell ref="B153:F153"/>
    <mergeCell ref="B154:B155"/>
    <mergeCell ref="C154:C155"/>
    <mergeCell ref="B117:C117"/>
    <mergeCell ref="B136:C136"/>
    <mergeCell ref="D154:F154"/>
    <mergeCell ref="B119:C119"/>
    <mergeCell ref="B63:J63"/>
    <mergeCell ref="B81:F81"/>
    <mergeCell ref="B82:B83"/>
    <mergeCell ref="C82:C83"/>
    <mergeCell ref="D82:F8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44CC-58FA-4449-B27D-C76ABB700F6A}">
  <dimension ref="A1:AMJ142"/>
  <sheetViews>
    <sheetView showGridLines="0" topLeftCell="A124" zoomScaleNormal="100" workbookViewId="0">
      <selection activeCell="L124" sqref="L124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7.5546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69</v>
      </c>
      <c r="C9" s="33">
        <v>5965</v>
      </c>
    </row>
    <row r="10" spans="2:14" ht="15" customHeight="1">
      <c r="B10" s="11" t="s">
        <v>70</v>
      </c>
      <c r="C10" s="34">
        <v>46270</v>
      </c>
    </row>
    <row r="11" spans="2:14" ht="15" customHeight="1">
      <c r="B11" s="11" t="s">
        <v>71</v>
      </c>
      <c r="C11" s="34">
        <v>6805</v>
      </c>
    </row>
    <row r="12" spans="2:14" ht="15" customHeight="1">
      <c r="B12" s="12" t="s">
        <v>80</v>
      </c>
      <c r="C12" s="34">
        <v>25097</v>
      </c>
    </row>
    <row r="13" spans="2:14" ht="15" customHeight="1">
      <c r="B13" s="13" t="s">
        <v>72</v>
      </c>
      <c r="C13" s="35">
        <v>12013</v>
      </c>
    </row>
    <row r="14" spans="2:14" ht="15" customHeight="1">
      <c r="B14" s="11" t="s">
        <v>73</v>
      </c>
      <c r="C14" s="36">
        <v>15251</v>
      </c>
    </row>
    <row r="15" spans="2:14" ht="15" customHeight="1">
      <c r="B15" s="11" t="s">
        <v>74</v>
      </c>
      <c r="C15" s="34">
        <v>4747</v>
      </c>
    </row>
    <row r="16" spans="2:14" ht="15" customHeight="1" thickBot="1">
      <c r="B16" s="13" t="s">
        <v>75</v>
      </c>
      <c r="C16" s="34">
        <v>116088</v>
      </c>
    </row>
    <row r="17" spans="2:14" s="4" customFormat="1" ht="15" customHeight="1" thickBot="1">
      <c r="B17" s="14" t="s">
        <v>9</v>
      </c>
      <c r="C17" s="32">
        <f>SUM(C9:C16)</f>
        <v>232236</v>
      </c>
    </row>
    <row r="18" spans="2:14" s="4" customFormat="1" ht="13.8">
      <c r="C18" s="17"/>
    </row>
    <row r="19" spans="2:14" s="4" customFormat="1" ht="31.5" customHeight="1" thickBot="1">
      <c r="B19" s="95" t="s">
        <v>44</v>
      </c>
      <c r="C19" s="98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2:14" s="4" customFormat="1" ht="30.75" customHeight="1" thickBot="1">
      <c r="B20" s="65" t="s">
        <v>76</v>
      </c>
      <c r="C20" s="27" t="s">
        <v>127</v>
      </c>
    </row>
    <row r="21" spans="2:14" s="4" customFormat="1" ht="13.8">
      <c r="B21" s="23" t="s">
        <v>69</v>
      </c>
      <c r="C21" s="33">
        <v>2959</v>
      </c>
    </row>
    <row r="22" spans="2:14" s="4" customFormat="1" ht="13.8">
      <c r="B22" s="11" t="s">
        <v>70</v>
      </c>
      <c r="C22" s="34">
        <v>14713</v>
      </c>
    </row>
    <row r="23" spans="2:14" s="4" customFormat="1" ht="13.8">
      <c r="B23" s="11" t="s">
        <v>71</v>
      </c>
      <c r="C23" s="34">
        <v>2952</v>
      </c>
    </row>
    <row r="24" spans="2:14" s="4" customFormat="1" ht="13.8">
      <c r="B24" s="12" t="s">
        <v>80</v>
      </c>
      <c r="C24" s="34">
        <v>7735</v>
      </c>
    </row>
    <row r="25" spans="2:14" s="4" customFormat="1" ht="13.8">
      <c r="B25" s="13" t="s">
        <v>72</v>
      </c>
      <c r="C25" s="35">
        <v>2989</v>
      </c>
    </row>
    <row r="26" spans="2:14" s="4" customFormat="1" ht="13.8">
      <c r="B26" s="11" t="s">
        <v>73</v>
      </c>
      <c r="C26" s="36">
        <v>4663</v>
      </c>
    </row>
    <row r="27" spans="2:14" s="4" customFormat="1" ht="13.8">
      <c r="B27" s="11" t="s">
        <v>74</v>
      </c>
      <c r="C27" s="34">
        <v>1981</v>
      </c>
    </row>
    <row r="28" spans="2:14" s="4" customFormat="1" thickBot="1">
      <c r="B28" s="11" t="s">
        <v>75</v>
      </c>
      <c r="C28" s="34">
        <v>31354</v>
      </c>
    </row>
    <row r="29" spans="2:14" s="4" customFormat="1" thickBot="1">
      <c r="B29" s="14" t="s">
        <v>9</v>
      </c>
      <c r="C29" s="32">
        <f>SUM(C21:C28)</f>
        <v>69346</v>
      </c>
    </row>
    <row r="30" spans="2:14" s="4" customFormat="1" ht="13.8">
      <c r="C30" s="17"/>
    </row>
    <row r="31" spans="2:14" s="4" customFormat="1" ht="46.5" customHeight="1" thickBot="1">
      <c r="B31" s="100" t="s">
        <v>45</v>
      </c>
      <c r="C31" s="101"/>
      <c r="D31" s="10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2:14" s="4" customFormat="1" ht="27" customHeight="1" thickBot="1">
      <c r="B32" s="65" t="s">
        <v>76</v>
      </c>
      <c r="C32" s="27" t="s">
        <v>128</v>
      </c>
      <c r="D32" s="27" t="s">
        <v>129</v>
      </c>
    </row>
    <row r="33" spans="1:1024" s="4" customFormat="1" ht="13.8">
      <c r="B33" s="23" t="s">
        <v>69</v>
      </c>
      <c r="C33" s="37">
        <v>301294</v>
      </c>
      <c r="D33" s="30" t="s">
        <v>86</v>
      </c>
    </row>
    <row r="34" spans="1:1024" s="4" customFormat="1" ht="13.8">
      <c r="B34" s="11" t="s">
        <v>70</v>
      </c>
      <c r="C34" s="38">
        <v>2739839</v>
      </c>
      <c r="D34" s="30" t="s">
        <v>86</v>
      </c>
    </row>
    <row r="35" spans="1:1024" s="4" customFormat="1" ht="13.8">
      <c r="B35" s="11" t="s">
        <v>71</v>
      </c>
      <c r="C35" s="38">
        <v>398267</v>
      </c>
      <c r="D35" s="30" t="s">
        <v>86</v>
      </c>
    </row>
    <row r="36" spans="1:1024" s="4" customFormat="1" ht="13.8">
      <c r="B36" s="12" t="s">
        <v>80</v>
      </c>
      <c r="C36" s="38">
        <v>1098960</v>
      </c>
      <c r="D36" s="30" t="s">
        <v>86</v>
      </c>
    </row>
    <row r="37" spans="1:1024" s="4" customFormat="1" ht="13.8">
      <c r="B37" s="13" t="s">
        <v>72</v>
      </c>
      <c r="C37" s="37">
        <v>489299</v>
      </c>
      <c r="D37" s="30" t="s">
        <v>86</v>
      </c>
    </row>
    <row r="38" spans="1:1024" s="4" customFormat="1" ht="13.8">
      <c r="B38" s="11" t="s">
        <v>73</v>
      </c>
      <c r="C38" s="39">
        <v>875250</v>
      </c>
      <c r="D38" s="30" t="s">
        <v>86</v>
      </c>
    </row>
    <row r="39" spans="1:1024" s="4" customFormat="1" ht="13.8">
      <c r="B39" s="11" t="s">
        <v>74</v>
      </c>
      <c r="C39" s="38">
        <v>273363</v>
      </c>
      <c r="D39" s="30" t="s">
        <v>86</v>
      </c>
    </row>
    <row r="40" spans="1:1024" s="4" customFormat="1" thickBot="1">
      <c r="B40" s="13" t="s">
        <v>75</v>
      </c>
      <c r="C40" s="38">
        <v>4560965</v>
      </c>
      <c r="D40" s="30" t="s">
        <v>86</v>
      </c>
    </row>
    <row r="41" spans="1:1024" s="4" customFormat="1" thickBot="1">
      <c r="B41" s="14" t="s">
        <v>9</v>
      </c>
      <c r="C41" s="70">
        <f>SUM(C33:C40)</f>
        <v>10737237</v>
      </c>
      <c r="D41" s="40">
        <v>4411</v>
      </c>
      <c r="P41" s="5"/>
    </row>
    <row r="43" spans="1:1024" ht="25.5" customHeight="1">
      <c r="B43" s="109" t="s">
        <v>46</v>
      </c>
      <c r="C43" s="110"/>
      <c r="D43" s="110"/>
      <c r="E43" s="110"/>
      <c r="F43" s="110"/>
      <c r="G43" s="110"/>
      <c r="H43" s="110"/>
      <c r="I43" s="110"/>
      <c r="J43" s="111"/>
      <c r="K43" s="21"/>
      <c r="L43" s="21"/>
      <c r="M43" s="21"/>
      <c r="N43" s="21"/>
    </row>
    <row r="44" spans="1:1024" ht="15.75" customHeight="1" thickBot="1">
      <c r="B44" s="112" t="s">
        <v>84</v>
      </c>
      <c r="C44" s="113"/>
      <c r="D44" s="113"/>
      <c r="E44" s="113"/>
      <c r="F44" s="113"/>
      <c r="G44" s="113"/>
      <c r="H44" s="113"/>
      <c r="I44" s="113"/>
      <c r="J44" s="114"/>
    </row>
    <row r="45" spans="1:1024" s="19" customFormat="1" ht="25.8" thickBot="1">
      <c r="A45" s="18"/>
      <c r="B45" s="24" t="s">
        <v>76</v>
      </c>
      <c r="C45" s="24" t="s">
        <v>29</v>
      </c>
      <c r="D45" s="25" t="s">
        <v>67</v>
      </c>
      <c r="E45" s="25" t="s">
        <v>47</v>
      </c>
      <c r="F45" s="24" t="s">
        <v>31</v>
      </c>
      <c r="G45" s="25" t="s">
        <v>30</v>
      </c>
      <c r="H45" s="25" t="s">
        <v>85</v>
      </c>
      <c r="I45" s="24" t="s">
        <v>68</v>
      </c>
      <c r="J45" s="25" t="s">
        <v>32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  <c r="AMI45" s="18"/>
      <c r="AMJ45" s="18"/>
    </row>
    <row r="46" spans="1:1024">
      <c r="B46" s="11" t="s">
        <v>69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30">
        <v>3006</v>
      </c>
    </row>
    <row r="47" spans="1:1024" s="4" customFormat="1" ht="13.8">
      <c r="B47" s="11" t="s">
        <v>70</v>
      </c>
      <c r="C47" s="35" t="s">
        <v>86</v>
      </c>
      <c r="D47" s="35" t="s">
        <v>86</v>
      </c>
      <c r="E47" s="35" t="s">
        <v>86</v>
      </c>
      <c r="F47" s="35" t="s">
        <v>86</v>
      </c>
      <c r="G47" s="35" t="s">
        <v>86</v>
      </c>
      <c r="H47" s="35" t="s">
        <v>86</v>
      </c>
      <c r="I47" s="35" t="s">
        <v>86</v>
      </c>
      <c r="J47" s="29">
        <v>31557</v>
      </c>
    </row>
    <row r="48" spans="1:1024" s="4" customFormat="1" ht="13.8">
      <c r="B48" s="12" t="s">
        <v>71</v>
      </c>
      <c r="C48" s="35" t="s">
        <v>86</v>
      </c>
      <c r="D48" s="35" t="s">
        <v>86</v>
      </c>
      <c r="E48" s="35" t="s">
        <v>86</v>
      </c>
      <c r="F48" s="35" t="s">
        <v>86</v>
      </c>
      <c r="G48" s="35" t="s">
        <v>86</v>
      </c>
      <c r="H48" s="35" t="s">
        <v>86</v>
      </c>
      <c r="I48" s="35" t="s">
        <v>86</v>
      </c>
      <c r="J48" s="29">
        <v>3853</v>
      </c>
    </row>
    <row r="49" spans="2:14" s="4" customFormat="1" ht="13.8">
      <c r="B49" s="13" t="s">
        <v>80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  <c r="J49" s="29">
        <v>17362</v>
      </c>
    </row>
    <row r="50" spans="2:14" s="4" customFormat="1" ht="13.8">
      <c r="B50" s="11" t="s">
        <v>72</v>
      </c>
      <c r="C50" s="35" t="s">
        <v>86</v>
      </c>
      <c r="D50" s="35" t="s">
        <v>86</v>
      </c>
      <c r="E50" s="35" t="s">
        <v>86</v>
      </c>
      <c r="F50" s="35" t="s">
        <v>86</v>
      </c>
      <c r="G50" s="35" t="s">
        <v>86</v>
      </c>
      <c r="H50" s="35" t="s">
        <v>86</v>
      </c>
      <c r="I50" s="35" t="s">
        <v>86</v>
      </c>
      <c r="J50" s="30">
        <v>9024</v>
      </c>
    </row>
    <row r="51" spans="2:14" s="4" customFormat="1" ht="13.8">
      <c r="B51" s="11" t="s">
        <v>73</v>
      </c>
      <c r="C51" s="35" t="s">
        <v>86</v>
      </c>
      <c r="D51" s="35" t="s">
        <v>86</v>
      </c>
      <c r="E51" s="35" t="s">
        <v>86</v>
      </c>
      <c r="F51" s="35" t="s">
        <v>86</v>
      </c>
      <c r="G51" s="35" t="s">
        <v>86</v>
      </c>
      <c r="H51" s="35" t="s">
        <v>86</v>
      </c>
      <c r="I51" s="35" t="s">
        <v>86</v>
      </c>
      <c r="J51" s="31">
        <v>10588</v>
      </c>
    </row>
    <row r="52" spans="2:14" s="4" customFormat="1" ht="13.8">
      <c r="B52" s="11" t="s">
        <v>74</v>
      </c>
      <c r="C52" s="35" t="s">
        <v>86</v>
      </c>
      <c r="D52" s="35" t="s">
        <v>86</v>
      </c>
      <c r="E52" s="35" t="s">
        <v>86</v>
      </c>
      <c r="F52" s="35" t="s">
        <v>86</v>
      </c>
      <c r="G52" s="35" t="s">
        <v>86</v>
      </c>
      <c r="H52" s="35" t="s">
        <v>86</v>
      </c>
      <c r="I52" s="35" t="s">
        <v>86</v>
      </c>
      <c r="J52" s="29">
        <v>2766</v>
      </c>
    </row>
    <row r="53" spans="2:14" s="4" customFormat="1" thickBot="1">
      <c r="B53" s="11" t="s">
        <v>75</v>
      </c>
      <c r="C53" s="35" t="s">
        <v>86</v>
      </c>
      <c r="D53" s="35" t="s">
        <v>86</v>
      </c>
      <c r="E53" s="35" t="s">
        <v>86</v>
      </c>
      <c r="F53" s="35" t="s">
        <v>86</v>
      </c>
      <c r="G53" s="35" t="s">
        <v>86</v>
      </c>
      <c r="H53" s="35" t="s">
        <v>86</v>
      </c>
      <c r="I53" s="35" t="s">
        <v>86</v>
      </c>
      <c r="J53" s="29">
        <v>84734</v>
      </c>
    </row>
    <row r="54" spans="2:14" s="4" customFormat="1" thickBot="1">
      <c r="B54" s="14" t="s">
        <v>9</v>
      </c>
      <c r="C54" s="40" t="s">
        <v>86</v>
      </c>
      <c r="D54" s="40" t="s">
        <v>86</v>
      </c>
      <c r="E54" s="40" t="s">
        <v>86</v>
      </c>
      <c r="F54" s="40" t="s">
        <v>86</v>
      </c>
      <c r="G54" s="40" t="s">
        <v>86</v>
      </c>
      <c r="H54" s="40" t="s">
        <v>86</v>
      </c>
      <c r="I54" s="40" t="s">
        <v>86</v>
      </c>
      <c r="J54" s="40">
        <f t="shared" ref="J54" si="0">SUM(J46:J53)</f>
        <v>162890</v>
      </c>
    </row>
    <row r="56" spans="2:14" ht="60.75" customHeight="1" thickBot="1">
      <c r="B56" s="100" t="s">
        <v>51</v>
      </c>
      <c r="C56" s="101"/>
      <c r="D56" s="101"/>
      <c r="E56" s="101"/>
      <c r="F56" s="101"/>
      <c r="G56" s="21"/>
      <c r="H56" s="21"/>
      <c r="I56" s="21"/>
      <c r="J56" s="21"/>
      <c r="K56" s="21"/>
      <c r="L56" s="21"/>
      <c r="M56" s="21"/>
      <c r="N56" s="21"/>
    </row>
    <row r="57" spans="2:14" ht="15" customHeight="1" thickBot="1">
      <c r="B57" s="102" t="s">
        <v>76</v>
      </c>
      <c r="C57" s="104" t="s">
        <v>128</v>
      </c>
      <c r="D57" s="106" t="s">
        <v>129</v>
      </c>
      <c r="E57" s="107"/>
      <c r="F57" s="108"/>
      <c r="G57" s="21"/>
      <c r="H57" s="21"/>
      <c r="I57" s="21"/>
      <c r="J57" s="21"/>
      <c r="K57" s="21"/>
      <c r="L57" s="21"/>
      <c r="M57" s="21"/>
      <c r="N57" s="21"/>
    </row>
    <row r="58" spans="2:14" ht="27" customHeight="1" thickBot="1">
      <c r="B58" s="103"/>
      <c r="C58" s="105"/>
      <c r="D58" s="24" t="s">
        <v>65</v>
      </c>
      <c r="E58" s="76" t="s">
        <v>66</v>
      </c>
      <c r="F58" s="26" t="s">
        <v>125</v>
      </c>
    </row>
    <row r="59" spans="2:14" s="4" customFormat="1" ht="13.8">
      <c r="B59" s="23" t="s">
        <v>69</v>
      </c>
      <c r="C59" s="37">
        <v>685076.95</v>
      </c>
      <c r="D59" s="35" t="s">
        <v>86</v>
      </c>
      <c r="E59" s="35" t="s">
        <v>86</v>
      </c>
      <c r="F59" s="35" t="s">
        <v>86</v>
      </c>
    </row>
    <row r="60" spans="2:14" s="4" customFormat="1" ht="13.8">
      <c r="B60" s="11" t="s">
        <v>70</v>
      </c>
      <c r="C60" s="38">
        <v>6794399.0499999998</v>
      </c>
      <c r="D60" s="35" t="s">
        <v>86</v>
      </c>
      <c r="E60" s="35" t="s">
        <v>86</v>
      </c>
      <c r="F60" s="35" t="s">
        <v>86</v>
      </c>
    </row>
    <row r="61" spans="2:14" s="4" customFormat="1" ht="13.8">
      <c r="B61" s="11" t="s">
        <v>71</v>
      </c>
      <c r="C61" s="38">
        <v>905518.05</v>
      </c>
      <c r="D61" s="35" t="s">
        <v>86</v>
      </c>
      <c r="E61" s="35" t="s">
        <v>86</v>
      </c>
      <c r="F61" s="35" t="s">
        <v>86</v>
      </c>
    </row>
    <row r="62" spans="2:14" s="4" customFormat="1" ht="13.8">
      <c r="B62" s="12" t="s">
        <v>80</v>
      </c>
      <c r="C62" s="38">
        <v>3649595.3</v>
      </c>
      <c r="D62" s="35" t="s">
        <v>86</v>
      </c>
      <c r="E62" s="35" t="s">
        <v>86</v>
      </c>
      <c r="F62" s="35" t="s">
        <v>86</v>
      </c>
    </row>
    <row r="63" spans="2:14" s="4" customFormat="1" ht="13.8">
      <c r="B63" s="13" t="s">
        <v>72</v>
      </c>
      <c r="C63" s="37">
        <v>1906992.45</v>
      </c>
      <c r="D63" s="35" t="s">
        <v>86</v>
      </c>
      <c r="E63" s="35" t="s">
        <v>86</v>
      </c>
      <c r="F63" s="35" t="s">
        <v>86</v>
      </c>
    </row>
    <row r="64" spans="2:14" s="4" customFormat="1" ht="13.8">
      <c r="B64" s="11" t="s">
        <v>73</v>
      </c>
      <c r="C64" s="39">
        <v>2419592.9</v>
      </c>
      <c r="D64" s="35" t="s">
        <v>86</v>
      </c>
      <c r="E64" s="35" t="s">
        <v>86</v>
      </c>
      <c r="F64" s="35" t="s">
        <v>86</v>
      </c>
    </row>
    <row r="65" spans="2:15" s="4" customFormat="1" ht="13.8">
      <c r="B65" s="11" t="s">
        <v>74</v>
      </c>
      <c r="C65" s="38">
        <v>644548.94999999995</v>
      </c>
      <c r="D65" s="35" t="s">
        <v>86</v>
      </c>
      <c r="E65" s="35" t="s">
        <v>86</v>
      </c>
      <c r="F65" s="35" t="s">
        <v>86</v>
      </c>
    </row>
    <row r="66" spans="2:15" s="4" customFormat="1" thickBot="1">
      <c r="B66" s="13" t="s">
        <v>75</v>
      </c>
      <c r="C66" s="39">
        <v>17404189.850000001</v>
      </c>
      <c r="D66" s="35" t="s">
        <v>86</v>
      </c>
      <c r="E66" s="35" t="s">
        <v>86</v>
      </c>
      <c r="F66" s="35" t="s">
        <v>86</v>
      </c>
    </row>
    <row r="67" spans="2:15" s="4" customFormat="1" thickBot="1">
      <c r="B67" s="14" t="s">
        <v>9</v>
      </c>
      <c r="C67" s="60">
        <f>SUM(C59:C66)</f>
        <v>34409913.5</v>
      </c>
      <c r="D67" s="40" t="s">
        <v>86</v>
      </c>
      <c r="E67" s="40" t="s">
        <v>86</v>
      </c>
      <c r="F67" s="40">
        <v>4444</v>
      </c>
    </row>
    <row r="68" spans="2:15" s="4" customFormat="1" ht="13.8">
      <c r="B68" s="6"/>
      <c r="C68" s="84"/>
      <c r="D68" s="7"/>
      <c r="E68" s="7"/>
    </row>
    <row r="69" spans="2:15" s="4" customFormat="1" ht="74.25" customHeight="1" thickBot="1">
      <c r="B69" s="95" t="s">
        <v>55</v>
      </c>
      <c r="C69" s="95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2:15" s="4" customFormat="1" ht="44.25" customHeight="1" thickBot="1">
      <c r="B70" s="65" t="s">
        <v>76</v>
      </c>
      <c r="C70" s="27" t="s">
        <v>128</v>
      </c>
    </row>
    <row r="71" spans="2:15" s="4" customFormat="1" ht="13.8">
      <c r="B71" s="23" t="s">
        <v>69</v>
      </c>
      <c r="C71" s="37" t="s">
        <v>86</v>
      </c>
    </row>
    <row r="72" spans="2:15" s="4" customFormat="1" ht="13.8">
      <c r="B72" s="11" t="s">
        <v>70</v>
      </c>
      <c r="C72" s="37" t="s">
        <v>86</v>
      </c>
    </row>
    <row r="73" spans="2:15" s="4" customFormat="1" ht="13.8">
      <c r="B73" s="13" t="s">
        <v>71</v>
      </c>
      <c r="C73" s="37" t="s">
        <v>86</v>
      </c>
    </row>
    <row r="74" spans="2:15" s="4" customFormat="1" ht="13.8">
      <c r="B74" s="13" t="s">
        <v>80</v>
      </c>
      <c r="C74" s="37" t="s">
        <v>86</v>
      </c>
    </row>
    <row r="75" spans="2:15" s="4" customFormat="1" ht="13.8">
      <c r="B75" s="13" t="s">
        <v>72</v>
      </c>
      <c r="C75" s="37" t="s">
        <v>86</v>
      </c>
    </row>
    <row r="76" spans="2:15" s="4" customFormat="1" ht="13.8">
      <c r="B76" s="13" t="s">
        <v>73</v>
      </c>
      <c r="C76" s="37" t="s">
        <v>86</v>
      </c>
    </row>
    <row r="77" spans="2:15" s="4" customFormat="1" ht="13.8">
      <c r="B77" s="13" t="s">
        <v>74</v>
      </c>
      <c r="C77" s="37" t="s">
        <v>86</v>
      </c>
    </row>
    <row r="78" spans="2:15" s="4" customFormat="1" thickBot="1">
      <c r="B78" s="13" t="s">
        <v>75</v>
      </c>
      <c r="C78" s="37" t="s">
        <v>86</v>
      </c>
    </row>
    <row r="79" spans="2:15" s="4" customFormat="1" thickBot="1">
      <c r="B79" s="14" t="s">
        <v>9</v>
      </c>
      <c r="C79" s="37" t="s">
        <v>86</v>
      </c>
      <c r="O79" s="5"/>
    </row>
    <row r="80" spans="2:15" s="4" customFormat="1" ht="13.8">
      <c r="B80" s="6"/>
      <c r="C80" s="7"/>
      <c r="D80" s="7"/>
      <c r="E80" s="7"/>
    </row>
    <row r="81" spans="2:16" s="4" customFormat="1" ht="71.25" customHeight="1" thickBot="1">
      <c r="B81" s="95" t="s">
        <v>118</v>
      </c>
      <c r="C81" s="95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2:16" s="4" customFormat="1" ht="32.25" customHeight="1" thickBot="1">
      <c r="B82" s="66" t="s">
        <v>76</v>
      </c>
      <c r="C82" s="67" t="s">
        <v>128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s="4" customFormat="1" ht="13.8">
      <c r="B83" s="22" t="s">
        <v>69</v>
      </c>
      <c r="C83" s="37">
        <v>92352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s="4" customFormat="1" ht="13.8">
      <c r="B84" s="11" t="s">
        <v>70</v>
      </c>
      <c r="C84" s="38">
        <v>975780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s="4" customFormat="1" ht="13.8">
      <c r="B85" s="11" t="s">
        <v>71</v>
      </c>
      <c r="C85" s="38">
        <v>128037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2:16" s="4" customFormat="1" ht="13.8">
      <c r="B86" s="12" t="s">
        <v>80</v>
      </c>
      <c r="C86" s="38">
        <v>529464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2:16" s="4" customFormat="1" ht="13.8">
      <c r="B87" s="13" t="s">
        <v>72</v>
      </c>
      <c r="C87" s="37">
        <v>342771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2:16" s="4" customFormat="1" ht="13.8">
      <c r="B88" s="11" t="s">
        <v>73</v>
      </c>
      <c r="C88" s="39">
        <v>420264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2:16" s="4" customFormat="1" ht="13.8">
      <c r="B89" s="11" t="s">
        <v>74</v>
      </c>
      <c r="C89" s="38">
        <v>103740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2:16" s="4" customFormat="1" ht="13.8">
      <c r="B90" s="11" t="s">
        <v>75</v>
      </c>
      <c r="C90" s="38">
        <v>2171637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2:16" s="4" customFormat="1" thickBot="1">
      <c r="B91" s="15" t="s">
        <v>9</v>
      </c>
      <c r="C91" s="41">
        <f>SUM(C83:C90)</f>
        <v>4764045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2:16" s="4" customFormat="1" thickBot="1"/>
    <row r="93" spans="2:16" s="20" customFormat="1" ht="24.9" customHeight="1" thickBot="1">
      <c r="B93" s="97" t="s">
        <v>141</v>
      </c>
      <c r="C93" s="97"/>
      <c r="D93" s="97"/>
      <c r="E93" s="97"/>
    </row>
    <row r="95" spans="2:16" s="4" customFormat="1" ht="51" customHeight="1" thickBot="1">
      <c r="B95" s="98" t="s">
        <v>46</v>
      </c>
      <c r="C95" s="98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</row>
    <row r="96" spans="2:16" s="4" customFormat="1" ht="43.5" customHeight="1" thickBot="1">
      <c r="B96" s="28" t="s">
        <v>76</v>
      </c>
      <c r="C96" s="28" t="s">
        <v>126</v>
      </c>
      <c r="D96" s="69"/>
    </row>
    <row r="97" spans="2:14" s="4" customFormat="1" ht="13.8">
      <c r="B97" s="11" t="s">
        <v>70</v>
      </c>
      <c r="C97" s="34">
        <v>40084</v>
      </c>
    </row>
    <row r="98" spans="2:14" s="4" customFormat="1" ht="13.8">
      <c r="B98" s="12" t="s">
        <v>80</v>
      </c>
      <c r="C98" s="34">
        <v>15448</v>
      </c>
    </row>
    <row r="99" spans="2:14" s="4" customFormat="1" ht="13.8">
      <c r="B99" s="13" t="s">
        <v>72</v>
      </c>
      <c r="C99" s="35">
        <v>10019</v>
      </c>
    </row>
    <row r="100" spans="2:14" s="4" customFormat="1" thickBot="1">
      <c r="B100" s="11" t="s">
        <v>75</v>
      </c>
      <c r="C100" s="34">
        <v>67331</v>
      </c>
    </row>
    <row r="101" spans="2:14" s="4" customFormat="1" thickBot="1">
      <c r="B101" s="15" t="s">
        <v>9</v>
      </c>
      <c r="C101" s="40">
        <f>SUM(C97:C100)</f>
        <v>132882</v>
      </c>
    </row>
    <row r="103" spans="2:14" ht="60.75" customHeight="1" thickBot="1">
      <c r="B103" s="100" t="s">
        <v>51</v>
      </c>
      <c r="C103" s="101"/>
      <c r="D103" s="101"/>
      <c r="E103" s="101"/>
      <c r="F103" s="101"/>
      <c r="G103" s="21"/>
      <c r="H103" s="21"/>
      <c r="I103" s="21"/>
      <c r="J103" s="21"/>
      <c r="K103" s="21"/>
      <c r="L103" s="21"/>
      <c r="M103" s="21"/>
      <c r="N103" s="21"/>
    </row>
    <row r="104" spans="2:14" ht="15" customHeight="1" thickBot="1">
      <c r="B104" s="102" t="s">
        <v>76</v>
      </c>
      <c r="C104" s="104" t="s">
        <v>128</v>
      </c>
      <c r="D104" s="106" t="s">
        <v>130</v>
      </c>
      <c r="E104" s="107"/>
      <c r="F104" s="108"/>
      <c r="G104" s="21"/>
      <c r="H104" s="21"/>
      <c r="I104" s="21"/>
      <c r="J104" s="21"/>
      <c r="K104" s="21"/>
      <c r="L104" s="21"/>
      <c r="M104" s="21"/>
      <c r="N104" s="21"/>
    </row>
    <row r="105" spans="2:14" ht="27" customHeight="1" thickBot="1">
      <c r="B105" s="103"/>
      <c r="C105" s="105"/>
      <c r="D105" s="24" t="s">
        <v>65</v>
      </c>
      <c r="E105" s="76" t="s">
        <v>66</v>
      </c>
      <c r="F105" s="26" t="s">
        <v>125</v>
      </c>
    </row>
    <row r="106" spans="2:14" s="4" customFormat="1" ht="13.8">
      <c r="B106" s="11" t="s">
        <v>70</v>
      </c>
      <c r="C106" s="38">
        <v>1749958.94</v>
      </c>
      <c r="D106" s="45" t="s">
        <v>86</v>
      </c>
      <c r="E106" s="45" t="s">
        <v>86</v>
      </c>
      <c r="F106" s="45" t="s">
        <v>86</v>
      </c>
    </row>
    <row r="107" spans="2:14" s="4" customFormat="1" ht="13.8">
      <c r="B107" s="12" t="s">
        <v>80</v>
      </c>
      <c r="C107" s="38">
        <v>771939.52</v>
      </c>
      <c r="D107" s="45" t="s">
        <v>86</v>
      </c>
      <c r="E107" s="45" t="s">
        <v>86</v>
      </c>
      <c r="F107" s="45" t="s">
        <v>86</v>
      </c>
    </row>
    <row r="108" spans="2:14">
      <c r="B108" s="11" t="s">
        <v>72</v>
      </c>
      <c r="C108" s="39">
        <v>444520.73</v>
      </c>
      <c r="D108" s="45" t="s">
        <v>86</v>
      </c>
      <c r="E108" s="45" t="s">
        <v>86</v>
      </c>
      <c r="F108" s="45" t="s">
        <v>86</v>
      </c>
    </row>
    <row r="109" spans="2:14" ht="15" thickBot="1">
      <c r="B109" s="16" t="s">
        <v>75</v>
      </c>
      <c r="C109" s="38">
        <v>3029468.22</v>
      </c>
      <c r="D109" s="45" t="s">
        <v>86</v>
      </c>
      <c r="E109" s="45" t="s">
        <v>86</v>
      </c>
      <c r="F109" s="45" t="s">
        <v>86</v>
      </c>
    </row>
    <row r="110" spans="2:14" ht="15" thickBot="1">
      <c r="B110" s="15" t="s">
        <v>9</v>
      </c>
      <c r="C110" s="48">
        <f>SUM(C106:C109)</f>
        <v>5995887.4100000001</v>
      </c>
      <c r="D110" s="47" t="s">
        <v>86</v>
      </c>
      <c r="E110" s="47" t="s">
        <v>86</v>
      </c>
      <c r="F110" s="47">
        <v>767</v>
      </c>
    </row>
    <row r="112" spans="2:14" s="4" customFormat="1" ht="74.25" customHeight="1" thickBot="1">
      <c r="B112" s="95" t="s">
        <v>55</v>
      </c>
      <c r="C112" s="95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</row>
    <row r="113" spans="2:16" s="4" customFormat="1" ht="44.25" customHeight="1" thickBot="1">
      <c r="B113" s="65" t="s">
        <v>76</v>
      </c>
      <c r="C113" s="27" t="s">
        <v>128</v>
      </c>
    </row>
    <row r="114" spans="2:16" s="4" customFormat="1" ht="13.8">
      <c r="B114" s="23" t="s">
        <v>69</v>
      </c>
      <c r="C114" s="37" t="s">
        <v>86</v>
      </c>
    </row>
    <row r="115" spans="2:16" s="4" customFormat="1" ht="13.8">
      <c r="B115" s="11" t="s">
        <v>70</v>
      </c>
      <c r="C115" s="37" t="s">
        <v>86</v>
      </c>
    </row>
    <row r="116" spans="2:16" s="4" customFormat="1" ht="13.8">
      <c r="B116" s="13" t="s">
        <v>71</v>
      </c>
      <c r="C116" s="37" t="s">
        <v>86</v>
      </c>
    </row>
    <row r="117" spans="2:16" s="4" customFormat="1" ht="13.8">
      <c r="B117" s="13" t="s">
        <v>80</v>
      </c>
      <c r="C117" s="37" t="s">
        <v>86</v>
      </c>
    </row>
    <row r="118" spans="2:16" s="4" customFormat="1" ht="13.8">
      <c r="B118" s="13" t="s">
        <v>72</v>
      </c>
      <c r="C118" s="37" t="s">
        <v>86</v>
      </c>
    </row>
    <row r="119" spans="2:16" s="4" customFormat="1" ht="13.8">
      <c r="B119" s="13" t="s">
        <v>73</v>
      </c>
      <c r="C119" s="37" t="s">
        <v>86</v>
      </c>
    </row>
    <row r="120" spans="2:16" s="4" customFormat="1" ht="13.8">
      <c r="B120" s="13" t="s">
        <v>74</v>
      </c>
      <c r="C120" s="37" t="s">
        <v>86</v>
      </c>
    </row>
    <row r="121" spans="2:16" s="4" customFormat="1" thickBot="1">
      <c r="B121" s="13" t="s">
        <v>75</v>
      </c>
      <c r="C121" s="37" t="s">
        <v>86</v>
      </c>
    </row>
    <row r="122" spans="2:16" s="4" customFormat="1" thickBot="1">
      <c r="B122" s="14" t="s">
        <v>9</v>
      </c>
      <c r="C122" s="37" t="s">
        <v>86</v>
      </c>
      <c r="O122" s="5"/>
    </row>
    <row r="124" spans="2:16" s="4" customFormat="1" ht="75" customHeight="1" thickBot="1">
      <c r="B124" s="95" t="s">
        <v>118</v>
      </c>
      <c r="C124" s="95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2:16" s="4" customFormat="1" ht="54.6" customHeight="1" thickBot="1">
      <c r="B125" s="66" t="s">
        <v>76</v>
      </c>
      <c r="C125" s="25" t="s">
        <v>128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ht="15.75" customHeight="1">
      <c r="B126" s="11" t="s">
        <v>70</v>
      </c>
      <c r="C126" s="38">
        <v>243048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pans="2:16" s="4" customFormat="1" ht="15.75" customHeight="1">
      <c r="B127" s="12" t="s">
        <v>80</v>
      </c>
      <c r="C127" s="38">
        <v>87840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spans="2:16" s="4" customFormat="1" ht="15.75" customHeight="1">
      <c r="B128" s="13" t="s">
        <v>72</v>
      </c>
      <c r="C128" s="37">
        <v>61200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pans="1:5" s="4" customFormat="1" thickBot="1">
      <c r="B129" s="13" t="s">
        <v>75</v>
      </c>
      <c r="C129" s="38">
        <v>420600</v>
      </c>
    </row>
    <row r="130" spans="1:5" s="4" customFormat="1" thickBot="1">
      <c r="B130" s="14" t="s">
        <v>9</v>
      </c>
      <c r="C130" s="48">
        <f>SUM(C126:C129)</f>
        <v>812688</v>
      </c>
    </row>
    <row r="131" spans="1:5" s="4" customFormat="1" thickBot="1"/>
    <row r="132" spans="1:5" s="20" customFormat="1" ht="38.25" customHeight="1" thickBot="1">
      <c r="B132" s="99" t="s">
        <v>131</v>
      </c>
      <c r="C132" s="99"/>
      <c r="D132" s="99"/>
      <c r="E132" s="99"/>
    </row>
    <row r="134" spans="1:5" s="4" customFormat="1" ht="43.5" customHeight="1" thickBot="1">
      <c r="A134" s="9"/>
      <c r="B134" s="96" t="s">
        <v>77</v>
      </c>
      <c r="C134" s="96"/>
    </row>
    <row r="135" spans="1:5" s="4" customFormat="1">
      <c r="A135" s="9"/>
      <c r="B135" s="11" t="s">
        <v>78</v>
      </c>
      <c r="C135" s="29" t="s">
        <v>86</v>
      </c>
      <c r="D135" s="9"/>
    </row>
    <row r="136" spans="1:5" s="4" customFormat="1" ht="15" thickBot="1">
      <c r="A136" s="9"/>
      <c r="B136" s="16" t="s">
        <v>79</v>
      </c>
      <c r="C136" s="31" t="s">
        <v>86</v>
      </c>
      <c r="D136" s="9"/>
    </row>
    <row r="137" spans="1:5" s="4" customFormat="1" ht="15" thickBot="1">
      <c r="A137" s="9"/>
      <c r="B137" s="15" t="s">
        <v>32</v>
      </c>
      <c r="C137" s="40" t="s">
        <v>86</v>
      </c>
      <c r="D137" s="9"/>
    </row>
    <row r="138" spans="1:5" s="4" customFormat="1">
      <c r="A138" s="9"/>
      <c r="B138" s="9"/>
      <c r="C138" s="9"/>
      <c r="D138" s="9"/>
    </row>
    <row r="139" spans="1:5" s="4" customFormat="1" ht="40.5" customHeight="1" thickBot="1">
      <c r="A139" s="9"/>
      <c r="B139" s="96" t="s">
        <v>83</v>
      </c>
      <c r="C139" s="96"/>
    </row>
    <row r="140" spans="1:5" s="4" customFormat="1" ht="13.8">
      <c r="B140" s="11" t="s">
        <v>78</v>
      </c>
      <c r="C140" s="29" t="s">
        <v>86</v>
      </c>
    </row>
    <row r="141" spans="1:5" s="4" customFormat="1" thickBot="1">
      <c r="B141" s="16" t="s">
        <v>79</v>
      </c>
      <c r="C141" s="31" t="s">
        <v>86</v>
      </c>
    </row>
    <row r="142" spans="1:5" s="4" customFormat="1" thickBot="1">
      <c r="B142" s="15" t="s">
        <v>32</v>
      </c>
      <c r="C142" s="40" t="s">
        <v>86</v>
      </c>
    </row>
  </sheetData>
  <mergeCells count="23">
    <mergeCell ref="B43:J43"/>
    <mergeCell ref="B44:J44"/>
    <mergeCell ref="B56:F56"/>
    <mergeCell ref="B57:B58"/>
    <mergeCell ref="B5:E5"/>
    <mergeCell ref="B7:C7"/>
    <mergeCell ref="B19:C19"/>
    <mergeCell ref="B31:D31"/>
    <mergeCell ref="C57:C58"/>
    <mergeCell ref="D57:F57"/>
    <mergeCell ref="B81:C81"/>
    <mergeCell ref="B69:C69"/>
    <mergeCell ref="B139:C139"/>
    <mergeCell ref="B112:C112"/>
    <mergeCell ref="B93:E93"/>
    <mergeCell ref="B95:C95"/>
    <mergeCell ref="B124:C124"/>
    <mergeCell ref="B132:E132"/>
    <mergeCell ref="B134:C134"/>
    <mergeCell ref="B103:F103"/>
    <mergeCell ref="B104:B105"/>
    <mergeCell ref="C104:C105"/>
    <mergeCell ref="D104:F10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0945-2BD9-43E8-8E3C-3C9BDCD1AA8C}">
  <dimension ref="A1:AMJ139"/>
  <sheetViews>
    <sheetView showGridLines="0" topLeftCell="A119" zoomScaleNormal="100" workbookViewId="0">
      <selection activeCell="E114" sqref="E114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9.664062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33</v>
      </c>
      <c r="C9" s="33" t="s">
        <v>86</v>
      </c>
    </row>
    <row r="10" spans="2:14" ht="15" customHeight="1">
      <c r="B10" s="11" t="s">
        <v>34</v>
      </c>
      <c r="C10" s="34" t="s">
        <v>86</v>
      </c>
    </row>
    <row r="11" spans="2:14" ht="15" customHeight="1">
      <c r="B11" s="11" t="s">
        <v>35</v>
      </c>
      <c r="C11" s="34" t="s">
        <v>86</v>
      </c>
    </row>
    <row r="12" spans="2:14" ht="15" customHeight="1">
      <c r="B12" s="12" t="s">
        <v>36</v>
      </c>
      <c r="C12" s="34" t="s">
        <v>86</v>
      </c>
    </row>
    <row r="13" spans="2:14" ht="15" customHeight="1">
      <c r="B13" s="13" t="s">
        <v>37</v>
      </c>
      <c r="C13" s="35" t="s">
        <v>86</v>
      </c>
    </row>
    <row r="14" spans="2:14" ht="15" customHeight="1">
      <c r="B14" s="11" t="s">
        <v>38</v>
      </c>
      <c r="C14" s="36" t="s">
        <v>86</v>
      </c>
    </row>
    <row r="15" spans="2:14" ht="15" customHeight="1" thickBot="1">
      <c r="B15" s="16" t="s">
        <v>39</v>
      </c>
      <c r="C15" s="34" t="s">
        <v>86</v>
      </c>
    </row>
    <row r="16" spans="2:14" s="4" customFormat="1" ht="15" customHeight="1" thickBot="1">
      <c r="B16" s="15" t="s">
        <v>9</v>
      </c>
      <c r="C16" s="32" t="s">
        <v>86</v>
      </c>
    </row>
    <row r="17" spans="2:14" s="4" customFormat="1" ht="13.8">
      <c r="C17" s="17"/>
    </row>
    <row r="18" spans="2:14" s="4" customFormat="1" ht="31.5" customHeight="1" thickBot="1">
      <c r="B18" s="95" t="s">
        <v>44</v>
      </c>
      <c r="C18" s="98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2:14" s="4" customFormat="1" ht="30.75" customHeight="1" thickBot="1">
      <c r="B19" s="65" t="s">
        <v>76</v>
      </c>
      <c r="C19" s="27" t="s">
        <v>127</v>
      </c>
    </row>
    <row r="20" spans="2:14" s="4" customFormat="1" ht="13.8">
      <c r="B20" s="23" t="s">
        <v>33</v>
      </c>
      <c r="C20" s="33" t="s">
        <v>86</v>
      </c>
    </row>
    <row r="21" spans="2:14" s="4" customFormat="1" ht="13.8">
      <c r="B21" s="11" t="s">
        <v>34</v>
      </c>
      <c r="C21" s="34" t="s">
        <v>86</v>
      </c>
    </row>
    <row r="22" spans="2:14" s="4" customFormat="1" ht="13.8">
      <c r="B22" s="11" t="s">
        <v>35</v>
      </c>
      <c r="C22" s="34" t="s">
        <v>86</v>
      </c>
    </row>
    <row r="23" spans="2:14" s="4" customFormat="1" ht="13.8">
      <c r="B23" s="12" t="s">
        <v>36</v>
      </c>
      <c r="C23" s="34" t="s">
        <v>86</v>
      </c>
    </row>
    <row r="24" spans="2:14" s="4" customFormat="1" ht="13.8">
      <c r="B24" s="13" t="s">
        <v>37</v>
      </c>
      <c r="C24" s="35" t="s">
        <v>86</v>
      </c>
    </row>
    <row r="25" spans="2:14" s="4" customFormat="1" ht="13.8">
      <c r="B25" s="11" t="s">
        <v>38</v>
      </c>
      <c r="C25" s="36" t="s">
        <v>86</v>
      </c>
    </row>
    <row r="26" spans="2:14" s="4" customFormat="1" thickBot="1">
      <c r="B26" s="11" t="s">
        <v>39</v>
      </c>
      <c r="C26" s="34" t="s">
        <v>86</v>
      </c>
    </row>
    <row r="27" spans="2:14" s="4" customFormat="1" thickBot="1">
      <c r="B27" s="14" t="s">
        <v>9</v>
      </c>
      <c r="C27" s="32" t="s">
        <v>86</v>
      </c>
    </row>
    <row r="28" spans="2:14" s="4" customFormat="1" ht="13.8">
      <c r="C28" s="17"/>
    </row>
    <row r="29" spans="2:14" s="4" customFormat="1" ht="46.5" customHeight="1" thickBot="1">
      <c r="B29" s="100" t="s">
        <v>45</v>
      </c>
      <c r="C29" s="101"/>
      <c r="D29" s="10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2:14" s="4" customFormat="1" ht="27" customHeight="1" thickBot="1">
      <c r="B30" s="65" t="s">
        <v>76</v>
      </c>
      <c r="C30" s="27" t="s">
        <v>128</v>
      </c>
      <c r="D30" s="27" t="s">
        <v>129</v>
      </c>
    </row>
    <row r="31" spans="2:14" s="4" customFormat="1" ht="13.8">
      <c r="B31" s="23" t="s">
        <v>33</v>
      </c>
      <c r="C31" s="33" t="s">
        <v>86</v>
      </c>
      <c r="D31" s="33" t="s">
        <v>86</v>
      </c>
    </row>
    <row r="32" spans="2:14" s="4" customFormat="1" ht="13.8">
      <c r="B32" s="11" t="s">
        <v>34</v>
      </c>
      <c r="C32" s="34" t="s">
        <v>86</v>
      </c>
      <c r="D32" s="34" t="s">
        <v>86</v>
      </c>
    </row>
    <row r="33" spans="1:1024" s="4" customFormat="1" ht="13.8">
      <c r="B33" s="11" t="s">
        <v>35</v>
      </c>
      <c r="C33" s="34" t="s">
        <v>86</v>
      </c>
      <c r="D33" s="34" t="s">
        <v>86</v>
      </c>
    </row>
    <row r="34" spans="1:1024" s="4" customFormat="1" ht="13.8">
      <c r="B34" s="12" t="s">
        <v>36</v>
      </c>
      <c r="C34" s="34" t="s">
        <v>86</v>
      </c>
      <c r="D34" s="34" t="s">
        <v>86</v>
      </c>
    </row>
    <row r="35" spans="1:1024" s="4" customFormat="1" ht="13.8">
      <c r="B35" s="13" t="s">
        <v>37</v>
      </c>
      <c r="C35" s="35" t="s">
        <v>86</v>
      </c>
      <c r="D35" s="35" t="s">
        <v>86</v>
      </c>
    </row>
    <row r="36" spans="1:1024" s="4" customFormat="1" ht="13.8">
      <c r="B36" s="11" t="s">
        <v>38</v>
      </c>
      <c r="C36" s="36" t="s">
        <v>86</v>
      </c>
      <c r="D36" s="36" t="s">
        <v>86</v>
      </c>
    </row>
    <row r="37" spans="1:1024" s="4" customFormat="1" thickBot="1">
      <c r="B37" s="16" t="s">
        <v>39</v>
      </c>
      <c r="C37" s="61" t="s">
        <v>86</v>
      </c>
      <c r="D37" s="61" t="s">
        <v>86</v>
      </c>
    </row>
    <row r="38" spans="1:1024" s="4" customFormat="1" thickBot="1">
      <c r="B38" s="15" t="s">
        <v>9</v>
      </c>
      <c r="C38" s="72" t="s">
        <v>86</v>
      </c>
      <c r="D38" s="73" t="s">
        <v>86</v>
      </c>
      <c r="P38" s="5"/>
    </row>
    <row r="39" spans="1:1024">
      <c r="C39" s="51"/>
    </row>
    <row r="40" spans="1:1024" ht="25.5" customHeight="1">
      <c r="B40" s="109" t="s">
        <v>46</v>
      </c>
      <c r="C40" s="110"/>
      <c r="D40" s="110"/>
      <c r="E40" s="110"/>
      <c r="F40" s="110"/>
      <c r="G40" s="110"/>
      <c r="H40" s="110"/>
      <c r="I40" s="110"/>
      <c r="J40" s="111"/>
      <c r="K40" s="21"/>
      <c r="L40" s="21"/>
      <c r="M40" s="21"/>
      <c r="N40" s="21"/>
    </row>
    <row r="41" spans="1:1024" ht="15.75" customHeight="1" thickBot="1">
      <c r="B41" s="112" t="s">
        <v>84</v>
      </c>
      <c r="C41" s="113"/>
      <c r="D41" s="113"/>
      <c r="E41" s="113"/>
      <c r="F41" s="113"/>
      <c r="G41" s="113"/>
      <c r="H41" s="113"/>
      <c r="I41" s="113"/>
      <c r="J41" s="114"/>
    </row>
    <row r="42" spans="1:1024" s="19" customFormat="1" ht="25.8" thickBot="1">
      <c r="A42" s="18"/>
      <c r="B42" s="24" t="s">
        <v>76</v>
      </c>
      <c r="C42" s="24" t="s">
        <v>29</v>
      </c>
      <c r="D42" s="25" t="s">
        <v>67</v>
      </c>
      <c r="E42" s="25" t="s">
        <v>47</v>
      </c>
      <c r="F42" s="24" t="s">
        <v>31</v>
      </c>
      <c r="G42" s="25" t="s">
        <v>30</v>
      </c>
      <c r="H42" s="25" t="s">
        <v>85</v>
      </c>
      <c r="I42" s="24" t="s">
        <v>68</v>
      </c>
      <c r="J42" s="25" t="s">
        <v>32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  <c r="AFG42" s="18"/>
      <c r="AFH42" s="18"/>
      <c r="AFI42" s="18"/>
      <c r="AFJ42" s="18"/>
      <c r="AFK42" s="18"/>
      <c r="AFL42" s="18"/>
      <c r="AFM42" s="18"/>
      <c r="AFN42" s="18"/>
      <c r="AFO42" s="18"/>
      <c r="AFP42" s="18"/>
      <c r="AFQ42" s="18"/>
      <c r="AFR42" s="18"/>
      <c r="AFS42" s="18"/>
      <c r="AFT42" s="18"/>
      <c r="AFU42" s="18"/>
      <c r="AFV42" s="18"/>
      <c r="AFW42" s="18"/>
      <c r="AFX42" s="18"/>
      <c r="AFY42" s="18"/>
      <c r="AFZ42" s="18"/>
      <c r="AGA42" s="18"/>
      <c r="AGB42" s="18"/>
      <c r="AGC42" s="18"/>
      <c r="AGD42" s="18"/>
      <c r="AGE42" s="18"/>
      <c r="AGF42" s="18"/>
      <c r="AGG42" s="18"/>
      <c r="AGH42" s="18"/>
      <c r="AGI42" s="18"/>
      <c r="AGJ42" s="18"/>
      <c r="AGK42" s="18"/>
      <c r="AGL42" s="18"/>
      <c r="AGM42" s="18"/>
      <c r="AGN42" s="18"/>
      <c r="AGO42" s="18"/>
      <c r="AGP42" s="18"/>
      <c r="AGQ42" s="18"/>
      <c r="AGR42" s="18"/>
      <c r="AGS42" s="18"/>
      <c r="AGT42" s="18"/>
      <c r="AGU42" s="18"/>
      <c r="AGV42" s="18"/>
      <c r="AGW42" s="18"/>
      <c r="AGX42" s="18"/>
      <c r="AGY42" s="18"/>
      <c r="AGZ42" s="18"/>
      <c r="AHA42" s="18"/>
      <c r="AHB42" s="18"/>
      <c r="AHC42" s="18"/>
      <c r="AHD42" s="18"/>
      <c r="AHE42" s="18"/>
      <c r="AHF42" s="18"/>
      <c r="AHG42" s="18"/>
      <c r="AHH42" s="18"/>
      <c r="AHI42" s="18"/>
      <c r="AHJ42" s="18"/>
      <c r="AHK42" s="18"/>
      <c r="AHL42" s="18"/>
      <c r="AHM42" s="18"/>
      <c r="AHN42" s="18"/>
      <c r="AHO42" s="18"/>
      <c r="AHP42" s="18"/>
      <c r="AHQ42" s="18"/>
      <c r="AHR42" s="18"/>
      <c r="AHS42" s="18"/>
      <c r="AHT42" s="18"/>
      <c r="AHU42" s="18"/>
      <c r="AHV42" s="18"/>
      <c r="AHW42" s="18"/>
      <c r="AHX42" s="18"/>
      <c r="AHY42" s="18"/>
      <c r="AHZ42" s="18"/>
      <c r="AIA42" s="18"/>
      <c r="AIB42" s="18"/>
      <c r="AIC42" s="18"/>
      <c r="AID42" s="18"/>
      <c r="AIE42" s="18"/>
      <c r="AIF42" s="18"/>
      <c r="AIG42" s="18"/>
      <c r="AIH42" s="18"/>
      <c r="AII42" s="18"/>
      <c r="AIJ42" s="18"/>
      <c r="AIK42" s="18"/>
      <c r="AIL42" s="18"/>
      <c r="AIM42" s="18"/>
      <c r="AIN42" s="18"/>
      <c r="AIO42" s="18"/>
      <c r="AIP42" s="18"/>
      <c r="AIQ42" s="18"/>
      <c r="AIR42" s="18"/>
      <c r="AIS42" s="18"/>
      <c r="AIT42" s="18"/>
      <c r="AIU42" s="18"/>
      <c r="AIV42" s="18"/>
      <c r="AIW42" s="18"/>
      <c r="AIX42" s="18"/>
      <c r="AIY42" s="18"/>
      <c r="AIZ42" s="18"/>
      <c r="AJA42" s="18"/>
      <c r="AJB42" s="18"/>
      <c r="AJC42" s="18"/>
      <c r="AJD42" s="18"/>
      <c r="AJE42" s="18"/>
      <c r="AJF42" s="18"/>
      <c r="AJG42" s="18"/>
      <c r="AJH42" s="18"/>
      <c r="AJI42" s="18"/>
      <c r="AJJ42" s="18"/>
      <c r="AJK42" s="18"/>
      <c r="AJL42" s="18"/>
      <c r="AJM42" s="18"/>
      <c r="AJN42" s="18"/>
      <c r="AJO42" s="18"/>
      <c r="AJP42" s="18"/>
      <c r="AJQ42" s="18"/>
      <c r="AJR42" s="18"/>
      <c r="AJS42" s="18"/>
      <c r="AJT42" s="18"/>
      <c r="AJU42" s="18"/>
      <c r="AJV42" s="18"/>
      <c r="AJW42" s="18"/>
      <c r="AJX42" s="18"/>
      <c r="AJY42" s="18"/>
      <c r="AJZ42" s="18"/>
      <c r="AKA42" s="18"/>
      <c r="AKB42" s="18"/>
      <c r="AKC42" s="18"/>
      <c r="AKD42" s="18"/>
      <c r="AKE42" s="18"/>
      <c r="AKF42" s="18"/>
      <c r="AKG42" s="18"/>
      <c r="AKH42" s="18"/>
      <c r="AKI42" s="18"/>
      <c r="AKJ42" s="18"/>
      <c r="AKK42" s="18"/>
      <c r="AKL42" s="18"/>
      <c r="AKM42" s="18"/>
      <c r="AKN42" s="18"/>
      <c r="AKO42" s="18"/>
      <c r="AKP42" s="18"/>
      <c r="AKQ42" s="18"/>
      <c r="AKR42" s="18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18"/>
      <c r="ALD42" s="18"/>
      <c r="ALE42" s="18"/>
      <c r="ALF42" s="18"/>
      <c r="ALG42" s="18"/>
      <c r="ALH42" s="18"/>
      <c r="ALI42" s="18"/>
      <c r="ALJ42" s="18"/>
      <c r="ALK42" s="18"/>
      <c r="ALL42" s="18"/>
      <c r="ALM42" s="18"/>
      <c r="ALN42" s="18"/>
      <c r="ALO42" s="18"/>
      <c r="ALP42" s="18"/>
      <c r="ALQ42" s="18"/>
      <c r="ALR42" s="18"/>
      <c r="ALS42" s="18"/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  <c r="AMG42" s="18"/>
      <c r="AMH42" s="18"/>
      <c r="AMI42" s="18"/>
      <c r="AMJ42" s="18"/>
    </row>
    <row r="43" spans="1:1024">
      <c r="B43" s="11" t="s">
        <v>33</v>
      </c>
      <c r="C43" s="35" t="s">
        <v>86</v>
      </c>
      <c r="D43" s="35" t="s">
        <v>86</v>
      </c>
      <c r="E43" s="35" t="s">
        <v>86</v>
      </c>
      <c r="F43" s="35" t="s">
        <v>86</v>
      </c>
      <c r="G43" s="35" t="s">
        <v>86</v>
      </c>
      <c r="H43" s="35" t="s">
        <v>86</v>
      </c>
      <c r="I43" s="35" t="s">
        <v>86</v>
      </c>
      <c r="J43" s="35">
        <v>16120</v>
      </c>
    </row>
    <row r="44" spans="1:1024" s="4" customFormat="1" ht="13.8">
      <c r="B44" s="11" t="s">
        <v>34</v>
      </c>
      <c r="C44" s="35" t="s">
        <v>86</v>
      </c>
      <c r="D44" s="35" t="s">
        <v>86</v>
      </c>
      <c r="E44" s="35" t="s">
        <v>86</v>
      </c>
      <c r="F44" s="35" t="s">
        <v>86</v>
      </c>
      <c r="G44" s="35" t="s">
        <v>86</v>
      </c>
      <c r="H44" s="35" t="s">
        <v>86</v>
      </c>
      <c r="I44" s="35" t="s">
        <v>86</v>
      </c>
      <c r="J44" s="35">
        <v>7715</v>
      </c>
    </row>
    <row r="45" spans="1:1024" s="4" customFormat="1" ht="13.8">
      <c r="B45" s="12" t="s">
        <v>35</v>
      </c>
      <c r="C45" s="35" t="s">
        <v>86</v>
      </c>
      <c r="D45" s="35" t="s">
        <v>86</v>
      </c>
      <c r="E45" s="35" t="s">
        <v>86</v>
      </c>
      <c r="F45" s="35" t="s">
        <v>86</v>
      </c>
      <c r="G45" s="35" t="s">
        <v>86</v>
      </c>
      <c r="H45" s="35" t="s">
        <v>86</v>
      </c>
      <c r="I45" s="35" t="s">
        <v>86</v>
      </c>
      <c r="J45" s="35">
        <v>7003</v>
      </c>
    </row>
    <row r="46" spans="1:1024" s="4" customFormat="1" ht="13.8">
      <c r="B46" s="13" t="s">
        <v>36</v>
      </c>
      <c r="C46" s="35" t="s">
        <v>86</v>
      </c>
      <c r="D46" s="35" t="s">
        <v>86</v>
      </c>
      <c r="E46" s="35" t="s">
        <v>86</v>
      </c>
      <c r="F46" s="35" t="s">
        <v>86</v>
      </c>
      <c r="G46" s="35" t="s">
        <v>86</v>
      </c>
      <c r="H46" s="35" t="s">
        <v>86</v>
      </c>
      <c r="I46" s="35" t="s">
        <v>86</v>
      </c>
      <c r="J46" s="35">
        <v>13799</v>
      </c>
    </row>
    <row r="47" spans="1:1024" s="4" customFormat="1" ht="13.8">
      <c r="B47" s="11" t="s">
        <v>37</v>
      </c>
      <c r="C47" s="35" t="s">
        <v>86</v>
      </c>
      <c r="D47" s="35" t="s">
        <v>86</v>
      </c>
      <c r="E47" s="35" t="s">
        <v>86</v>
      </c>
      <c r="F47" s="35" t="s">
        <v>86</v>
      </c>
      <c r="G47" s="35" t="s">
        <v>86</v>
      </c>
      <c r="H47" s="35" t="s">
        <v>86</v>
      </c>
      <c r="I47" s="35" t="s">
        <v>86</v>
      </c>
      <c r="J47" s="35">
        <v>5779</v>
      </c>
    </row>
    <row r="48" spans="1:1024" s="4" customFormat="1" ht="13.8">
      <c r="B48" s="11" t="s">
        <v>38</v>
      </c>
      <c r="C48" s="35" t="s">
        <v>86</v>
      </c>
      <c r="D48" s="35" t="s">
        <v>86</v>
      </c>
      <c r="E48" s="35" t="s">
        <v>86</v>
      </c>
      <c r="F48" s="35" t="s">
        <v>86</v>
      </c>
      <c r="G48" s="35" t="s">
        <v>86</v>
      </c>
      <c r="H48" s="35" t="s">
        <v>86</v>
      </c>
      <c r="I48" s="35" t="s">
        <v>86</v>
      </c>
      <c r="J48" s="35">
        <v>3880</v>
      </c>
    </row>
    <row r="49" spans="2:14" s="4" customFormat="1" thickBot="1">
      <c r="B49" s="11" t="s">
        <v>39</v>
      </c>
      <c r="C49" s="35" t="s">
        <v>86</v>
      </c>
      <c r="D49" s="35" t="s">
        <v>86</v>
      </c>
      <c r="E49" s="35" t="s">
        <v>86</v>
      </c>
      <c r="F49" s="35" t="s">
        <v>86</v>
      </c>
      <c r="G49" s="35" t="s">
        <v>86</v>
      </c>
      <c r="H49" s="35" t="s">
        <v>86</v>
      </c>
      <c r="I49" s="35" t="s">
        <v>86</v>
      </c>
      <c r="J49" s="35">
        <v>11103</v>
      </c>
    </row>
    <row r="50" spans="2:14" s="4" customFormat="1" thickBot="1">
      <c r="B50" s="14" t="s">
        <v>9</v>
      </c>
      <c r="C50" s="40" t="s">
        <v>86</v>
      </c>
      <c r="D50" s="40" t="s">
        <v>86</v>
      </c>
      <c r="E50" s="40" t="s">
        <v>86</v>
      </c>
      <c r="F50" s="40" t="s">
        <v>86</v>
      </c>
      <c r="G50" s="40" t="s">
        <v>86</v>
      </c>
      <c r="H50" s="40" t="s">
        <v>86</v>
      </c>
      <c r="I50" s="40" t="s">
        <v>86</v>
      </c>
      <c r="J50" s="40">
        <f t="shared" ref="J50" si="0">SUM(J43:J49)</f>
        <v>65399</v>
      </c>
    </row>
    <row r="52" spans="2:14" ht="60.75" customHeight="1" thickBot="1">
      <c r="B52" s="100" t="s">
        <v>51</v>
      </c>
      <c r="C52" s="101"/>
      <c r="D52" s="101"/>
      <c r="E52" s="101"/>
      <c r="F52" s="101"/>
      <c r="G52" s="21"/>
      <c r="H52" s="21"/>
      <c r="I52" s="21"/>
      <c r="J52" s="21"/>
      <c r="K52" s="21"/>
      <c r="L52" s="21"/>
      <c r="M52" s="21"/>
      <c r="N52" s="21"/>
    </row>
    <row r="53" spans="2:14" ht="15" customHeight="1" thickBot="1">
      <c r="B53" s="102" t="s">
        <v>76</v>
      </c>
      <c r="C53" s="104" t="s">
        <v>128</v>
      </c>
      <c r="D53" s="106" t="s">
        <v>129</v>
      </c>
      <c r="E53" s="107"/>
      <c r="F53" s="108"/>
      <c r="G53" s="21"/>
      <c r="H53" s="21"/>
      <c r="I53" s="21"/>
      <c r="J53" s="21"/>
      <c r="K53" s="21"/>
      <c r="L53" s="21"/>
      <c r="M53" s="21"/>
      <c r="N53" s="21"/>
    </row>
    <row r="54" spans="2:14" ht="27" customHeight="1" thickBot="1">
      <c r="B54" s="103"/>
      <c r="C54" s="105"/>
      <c r="D54" s="24" t="s">
        <v>65</v>
      </c>
      <c r="E54" s="76" t="s">
        <v>66</v>
      </c>
      <c r="F54" s="26" t="s">
        <v>125</v>
      </c>
    </row>
    <row r="55" spans="2:14" s="4" customFormat="1" ht="13.8">
      <c r="B55" s="23" t="s">
        <v>33</v>
      </c>
      <c r="C55" s="33">
        <v>3487133.66</v>
      </c>
      <c r="D55" s="30" t="s">
        <v>86</v>
      </c>
      <c r="E55" s="30" t="s">
        <v>86</v>
      </c>
      <c r="F55" s="30" t="s">
        <v>86</v>
      </c>
    </row>
    <row r="56" spans="2:14" s="4" customFormat="1" ht="13.8">
      <c r="B56" s="11" t="s">
        <v>34</v>
      </c>
      <c r="C56" s="34">
        <v>1586674.82</v>
      </c>
      <c r="D56" s="30" t="s">
        <v>86</v>
      </c>
      <c r="E56" s="30" t="s">
        <v>86</v>
      </c>
      <c r="F56" s="30" t="s">
        <v>86</v>
      </c>
    </row>
    <row r="57" spans="2:14" s="4" customFormat="1" ht="13.8">
      <c r="B57" s="11" t="s">
        <v>35</v>
      </c>
      <c r="C57" s="34">
        <v>1525023.25</v>
      </c>
      <c r="D57" s="30" t="s">
        <v>86</v>
      </c>
      <c r="E57" s="30" t="s">
        <v>86</v>
      </c>
      <c r="F57" s="30" t="s">
        <v>86</v>
      </c>
    </row>
    <row r="58" spans="2:14" s="4" customFormat="1" ht="13.8">
      <c r="B58" s="12" t="s">
        <v>36</v>
      </c>
      <c r="C58" s="34">
        <v>2881092.58</v>
      </c>
      <c r="D58" s="30" t="s">
        <v>86</v>
      </c>
      <c r="E58" s="30" t="s">
        <v>86</v>
      </c>
      <c r="F58" s="30" t="s">
        <v>86</v>
      </c>
    </row>
    <row r="59" spans="2:14" s="4" customFormat="1" ht="13.8">
      <c r="B59" s="13" t="s">
        <v>37</v>
      </c>
      <c r="C59" s="35">
        <v>1225970.3500000001</v>
      </c>
      <c r="D59" s="30" t="s">
        <v>86</v>
      </c>
      <c r="E59" s="30" t="s">
        <v>86</v>
      </c>
      <c r="F59" s="30" t="s">
        <v>86</v>
      </c>
    </row>
    <row r="60" spans="2:14" s="4" customFormat="1" ht="13.8">
      <c r="B60" s="11" t="s">
        <v>38</v>
      </c>
      <c r="C60" s="36">
        <v>861245.32</v>
      </c>
      <c r="D60" s="30" t="s">
        <v>86</v>
      </c>
      <c r="E60" s="30" t="s">
        <v>86</v>
      </c>
      <c r="F60" s="30" t="s">
        <v>86</v>
      </c>
    </row>
    <row r="61" spans="2:14" s="4" customFormat="1" thickBot="1">
      <c r="B61" s="13" t="s">
        <v>39</v>
      </c>
      <c r="C61" s="61">
        <v>2484015.41</v>
      </c>
      <c r="D61" s="30" t="s">
        <v>86</v>
      </c>
      <c r="E61" s="30" t="s">
        <v>86</v>
      </c>
      <c r="F61" s="30" t="s">
        <v>86</v>
      </c>
    </row>
    <row r="62" spans="2:14" s="4" customFormat="1" thickBot="1">
      <c r="B62" s="14" t="s">
        <v>9</v>
      </c>
      <c r="C62" s="70">
        <f>SUM(C55:C61)</f>
        <v>14051155.390000001</v>
      </c>
      <c r="D62" s="40" t="s">
        <v>86</v>
      </c>
      <c r="E62" s="40" t="s">
        <v>86</v>
      </c>
      <c r="F62" s="40" t="s">
        <v>86</v>
      </c>
    </row>
    <row r="63" spans="2:14" s="4" customFormat="1" ht="13.8">
      <c r="B63" s="6"/>
      <c r="C63" s="7"/>
      <c r="D63" s="7"/>
      <c r="E63" s="7"/>
    </row>
    <row r="64" spans="2:14" s="4" customFormat="1" ht="74.25" customHeight="1" thickBot="1">
      <c r="B64" s="95" t="s">
        <v>55</v>
      </c>
      <c r="C64" s="95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2:16" s="4" customFormat="1" ht="44.25" customHeight="1" thickBot="1">
      <c r="B65" s="65" t="s">
        <v>76</v>
      </c>
      <c r="C65" s="27" t="s">
        <v>128</v>
      </c>
    </row>
    <row r="66" spans="2:16" s="4" customFormat="1" ht="13.8">
      <c r="B66" s="23" t="s">
        <v>33</v>
      </c>
      <c r="C66" s="37" t="s">
        <v>86</v>
      </c>
    </row>
    <row r="67" spans="2:16" s="4" customFormat="1" ht="13.8">
      <c r="B67" s="11" t="s">
        <v>34</v>
      </c>
      <c r="C67" s="37" t="s">
        <v>86</v>
      </c>
    </row>
    <row r="68" spans="2:16" s="4" customFormat="1" ht="13.8">
      <c r="B68" s="13" t="s">
        <v>35</v>
      </c>
      <c r="C68" s="37" t="s">
        <v>86</v>
      </c>
    </row>
    <row r="69" spans="2:16" s="4" customFormat="1" ht="13.8">
      <c r="B69" s="13" t="s">
        <v>36</v>
      </c>
      <c r="C69" s="37" t="s">
        <v>86</v>
      </c>
    </row>
    <row r="70" spans="2:16" s="4" customFormat="1" ht="13.8">
      <c r="B70" s="13" t="s">
        <v>37</v>
      </c>
      <c r="C70" s="37" t="s">
        <v>86</v>
      </c>
    </row>
    <row r="71" spans="2:16" s="4" customFormat="1" ht="13.8">
      <c r="B71" s="13" t="s">
        <v>38</v>
      </c>
      <c r="C71" s="37" t="s">
        <v>86</v>
      </c>
    </row>
    <row r="72" spans="2:16" s="4" customFormat="1" thickBot="1">
      <c r="B72" s="13" t="s">
        <v>39</v>
      </c>
      <c r="C72" s="37" t="s">
        <v>86</v>
      </c>
    </row>
    <row r="73" spans="2:16" s="4" customFormat="1" thickBot="1">
      <c r="B73" s="14" t="s">
        <v>9</v>
      </c>
      <c r="C73" s="52">
        <v>1041664.39</v>
      </c>
      <c r="O73" s="5"/>
    </row>
    <row r="74" spans="2:16" s="4" customFormat="1" ht="13.8">
      <c r="B74" s="6"/>
      <c r="C74" s="7"/>
      <c r="D74" s="7"/>
      <c r="E74" s="7"/>
    </row>
    <row r="75" spans="2:16" s="4" customFormat="1" ht="71.25" customHeight="1" thickBot="1">
      <c r="B75" s="95" t="s">
        <v>118</v>
      </c>
      <c r="C75" s="95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6" s="4" customFormat="1" ht="32.25" customHeight="1" thickBot="1">
      <c r="B76" s="66" t="s">
        <v>76</v>
      </c>
      <c r="C76" s="67" t="s">
        <v>128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2:16" s="4" customFormat="1" ht="13.8">
      <c r="B77" s="22" t="s">
        <v>33</v>
      </c>
      <c r="C77" s="37" t="s">
        <v>86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2:16" s="4" customFormat="1" ht="13.8">
      <c r="B78" s="11" t="s">
        <v>34</v>
      </c>
      <c r="C78" s="38" t="s">
        <v>86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2:16" s="4" customFormat="1" ht="13.8">
      <c r="B79" s="11" t="s">
        <v>35</v>
      </c>
      <c r="C79" s="38" t="s">
        <v>86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2:16" s="4" customFormat="1" ht="13.8">
      <c r="B80" s="12" t="s">
        <v>36</v>
      </c>
      <c r="C80" s="38" t="s">
        <v>86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2:16" s="4" customFormat="1" ht="13.8">
      <c r="B81" s="13" t="s">
        <v>37</v>
      </c>
      <c r="C81" s="37" t="s">
        <v>86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2:16" s="4" customFormat="1" ht="13.8">
      <c r="B82" s="11" t="s">
        <v>38</v>
      </c>
      <c r="C82" s="39" t="s">
        <v>86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2:16" s="4" customFormat="1" thickBot="1">
      <c r="B83" s="16" t="s">
        <v>39</v>
      </c>
      <c r="C83" s="42" t="s">
        <v>86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2:16" s="4" customFormat="1" thickBot="1">
      <c r="B84" s="15" t="s">
        <v>9</v>
      </c>
      <c r="C84" s="54" t="s">
        <v>86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2:16" s="4" customFormat="1" thickBot="1"/>
    <row r="86" spans="2:16" s="20" customFormat="1" ht="24.9" customHeight="1" thickBot="1">
      <c r="B86" s="97" t="s">
        <v>141</v>
      </c>
      <c r="C86" s="97"/>
      <c r="D86" s="97"/>
      <c r="E86" s="97"/>
    </row>
    <row r="88" spans="2:16" s="4" customFormat="1" ht="51" customHeight="1" thickBot="1">
      <c r="B88" s="98" t="s">
        <v>46</v>
      </c>
      <c r="C88" s="98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2:16" s="4" customFormat="1" ht="43.5" customHeight="1" thickBot="1">
      <c r="B89" s="28" t="s">
        <v>76</v>
      </c>
      <c r="C89" s="28" t="s">
        <v>126</v>
      </c>
      <c r="D89" s="69"/>
    </row>
    <row r="90" spans="2:16" s="4" customFormat="1" ht="13.8">
      <c r="B90" s="23" t="s">
        <v>33</v>
      </c>
      <c r="C90" s="43">
        <v>7710</v>
      </c>
    </row>
    <row r="91" spans="2:16" s="4" customFormat="1" ht="13.8">
      <c r="B91" s="11" t="s">
        <v>34</v>
      </c>
      <c r="C91" s="43">
        <v>3360</v>
      </c>
    </row>
    <row r="92" spans="2:16" s="4" customFormat="1" ht="13.8">
      <c r="B92" s="11" t="s">
        <v>35</v>
      </c>
      <c r="C92" s="43">
        <v>3642</v>
      </c>
    </row>
    <row r="93" spans="2:16" s="4" customFormat="1" ht="13.8">
      <c r="B93" s="12" t="s">
        <v>36</v>
      </c>
      <c r="C93" s="43">
        <v>5655</v>
      </c>
    </row>
    <row r="94" spans="2:16" s="4" customFormat="1" ht="13.8">
      <c r="B94" s="13" t="s">
        <v>37</v>
      </c>
      <c r="C94" s="43">
        <v>3132</v>
      </c>
    </row>
    <row r="95" spans="2:16" s="4" customFormat="1" thickBot="1">
      <c r="B95" s="16" t="s">
        <v>39</v>
      </c>
      <c r="C95" s="43">
        <v>7370</v>
      </c>
    </row>
    <row r="96" spans="2:16" s="4" customFormat="1" thickBot="1">
      <c r="B96" s="15" t="s">
        <v>9</v>
      </c>
      <c r="C96" s="47">
        <f>SUM(C90:C95)</f>
        <v>30869</v>
      </c>
    </row>
    <row r="98" spans="2:14" ht="60.75" customHeight="1" thickBot="1">
      <c r="B98" s="100" t="s">
        <v>51</v>
      </c>
      <c r="C98" s="101"/>
      <c r="D98" s="101"/>
      <c r="E98" s="101"/>
      <c r="F98" s="101"/>
      <c r="G98" s="21"/>
      <c r="H98" s="21"/>
      <c r="I98" s="21"/>
      <c r="J98" s="21"/>
      <c r="K98" s="21"/>
      <c r="L98" s="21"/>
      <c r="M98" s="21"/>
      <c r="N98" s="21"/>
    </row>
    <row r="99" spans="2:14" ht="15" customHeight="1" thickBot="1">
      <c r="B99" s="102" t="s">
        <v>76</v>
      </c>
      <c r="C99" s="104" t="s">
        <v>128</v>
      </c>
      <c r="D99" s="106" t="s">
        <v>130</v>
      </c>
      <c r="E99" s="107"/>
      <c r="F99" s="108"/>
      <c r="G99" s="21"/>
      <c r="H99" s="21"/>
      <c r="I99" s="21"/>
      <c r="J99" s="21"/>
      <c r="K99" s="21"/>
      <c r="L99" s="21"/>
      <c r="M99" s="21"/>
      <c r="N99" s="21"/>
    </row>
    <row r="100" spans="2:14" ht="27" customHeight="1" thickBot="1">
      <c r="B100" s="103"/>
      <c r="C100" s="105"/>
      <c r="D100" s="24" t="s">
        <v>65</v>
      </c>
      <c r="E100" s="76" t="s">
        <v>66</v>
      </c>
      <c r="F100" s="26" t="s">
        <v>125</v>
      </c>
    </row>
    <row r="101" spans="2:14" s="4" customFormat="1" ht="13.8">
      <c r="B101" s="23" t="s">
        <v>33</v>
      </c>
      <c r="C101" s="37">
        <v>280782.44</v>
      </c>
      <c r="D101" s="43" t="s">
        <v>86</v>
      </c>
      <c r="E101" s="43" t="s">
        <v>86</v>
      </c>
      <c r="F101" s="43" t="s">
        <v>86</v>
      </c>
    </row>
    <row r="102" spans="2:14" s="4" customFormat="1" ht="13.8">
      <c r="B102" s="11" t="s">
        <v>34</v>
      </c>
      <c r="C102" s="38">
        <v>130500.96</v>
      </c>
      <c r="D102" s="43" t="s">
        <v>86</v>
      </c>
      <c r="E102" s="43" t="s">
        <v>86</v>
      </c>
      <c r="F102" s="43" t="s">
        <v>86</v>
      </c>
    </row>
    <row r="103" spans="2:14" s="4" customFormat="1" ht="13.8">
      <c r="B103" s="11" t="s">
        <v>35</v>
      </c>
      <c r="C103" s="37">
        <v>142107.76</v>
      </c>
      <c r="D103" s="43" t="s">
        <v>86</v>
      </c>
      <c r="E103" s="43" t="s">
        <v>86</v>
      </c>
      <c r="F103" s="43" t="s">
        <v>86</v>
      </c>
    </row>
    <row r="104" spans="2:14" s="4" customFormat="1" ht="13.8">
      <c r="B104" s="12" t="s">
        <v>36</v>
      </c>
      <c r="C104" s="38">
        <v>200763.22</v>
      </c>
      <c r="D104" s="43" t="s">
        <v>86</v>
      </c>
      <c r="E104" s="43" t="s">
        <v>86</v>
      </c>
      <c r="F104" s="43" t="s">
        <v>86</v>
      </c>
    </row>
    <row r="105" spans="2:14" s="4" customFormat="1" ht="13.8">
      <c r="B105" s="13" t="s">
        <v>37</v>
      </c>
      <c r="C105" s="37">
        <v>121109.09</v>
      </c>
      <c r="D105" s="43" t="s">
        <v>86</v>
      </c>
      <c r="E105" s="43" t="s">
        <v>86</v>
      </c>
      <c r="F105" s="43" t="s">
        <v>86</v>
      </c>
    </row>
    <row r="106" spans="2:14" s="4" customFormat="1" thickBot="1">
      <c r="B106" s="13" t="s">
        <v>39</v>
      </c>
      <c r="C106" s="38">
        <v>285646.96999999997</v>
      </c>
      <c r="D106" s="43" t="s">
        <v>86</v>
      </c>
      <c r="E106" s="43" t="s">
        <v>86</v>
      </c>
      <c r="F106" s="43" t="s">
        <v>86</v>
      </c>
    </row>
    <row r="107" spans="2:14" s="4" customFormat="1" thickBot="1">
      <c r="B107" s="14" t="s">
        <v>9</v>
      </c>
      <c r="C107" s="52">
        <f>SUM(C101:C106)</f>
        <v>1160910.44</v>
      </c>
      <c r="D107" s="47" t="s">
        <v>86</v>
      </c>
      <c r="E107" s="47" t="s">
        <v>86</v>
      </c>
      <c r="F107" s="47" t="s">
        <v>86</v>
      </c>
    </row>
    <row r="109" spans="2:14" s="4" customFormat="1" ht="74.25" customHeight="1" thickBot="1">
      <c r="B109" s="95" t="s">
        <v>55</v>
      </c>
      <c r="C109" s="95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</row>
    <row r="110" spans="2:14" s="4" customFormat="1" ht="44.25" customHeight="1" thickBot="1">
      <c r="B110" s="65" t="s">
        <v>76</v>
      </c>
      <c r="C110" s="27" t="s">
        <v>128</v>
      </c>
    </row>
    <row r="111" spans="2:14" s="4" customFormat="1" ht="13.8">
      <c r="B111" s="23" t="s">
        <v>33</v>
      </c>
      <c r="C111" s="37" t="s">
        <v>86</v>
      </c>
    </row>
    <row r="112" spans="2:14" s="4" customFormat="1" ht="13.8">
      <c r="B112" s="11" t="s">
        <v>34</v>
      </c>
      <c r="C112" s="38" t="s">
        <v>86</v>
      </c>
    </row>
    <row r="113" spans="2:16" s="4" customFormat="1" ht="13.8">
      <c r="B113" s="13" t="s">
        <v>35</v>
      </c>
      <c r="C113" s="37" t="s">
        <v>86</v>
      </c>
    </row>
    <row r="114" spans="2:16" s="4" customFormat="1" ht="13.8">
      <c r="B114" s="13" t="s">
        <v>36</v>
      </c>
      <c r="C114" s="38" t="s">
        <v>86</v>
      </c>
    </row>
    <row r="115" spans="2:16" s="4" customFormat="1" ht="13.8">
      <c r="B115" s="13" t="s">
        <v>37</v>
      </c>
      <c r="C115" s="37" t="s">
        <v>86</v>
      </c>
    </row>
    <row r="116" spans="2:16" s="4" customFormat="1" thickBot="1">
      <c r="B116" s="13" t="s">
        <v>39</v>
      </c>
      <c r="C116" s="38" t="s">
        <v>86</v>
      </c>
    </row>
    <row r="117" spans="2:16" s="4" customFormat="1" thickBot="1">
      <c r="B117" s="14" t="s">
        <v>9</v>
      </c>
      <c r="C117" s="52">
        <v>90938.9</v>
      </c>
      <c r="O117" s="5"/>
    </row>
    <row r="119" spans="2:16" s="4" customFormat="1" ht="75" customHeight="1" thickBot="1">
      <c r="B119" s="95" t="s">
        <v>118</v>
      </c>
      <c r="C119" s="95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2:16" s="4" customFormat="1" ht="54.6" customHeight="1" thickBot="1">
      <c r="B120" s="66" t="s">
        <v>76</v>
      </c>
      <c r="C120" s="25" t="s">
        <v>128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pans="2:16" s="4" customFormat="1" ht="15.75" customHeight="1">
      <c r="B121" s="22" t="s">
        <v>33</v>
      </c>
      <c r="C121" s="49" t="s">
        <v>86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2:16" s="4" customFormat="1" ht="15.75" customHeight="1">
      <c r="B122" s="11" t="s">
        <v>34</v>
      </c>
      <c r="C122" s="38" t="s">
        <v>86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2:16" s="4" customFormat="1" ht="15.75" customHeight="1">
      <c r="B123" s="11" t="s">
        <v>35</v>
      </c>
      <c r="C123" s="38" t="s">
        <v>86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2:16" s="4" customFormat="1" ht="15.75" customHeight="1">
      <c r="B124" s="12" t="s">
        <v>36</v>
      </c>
      <c r="C124" s="38" t="s">
        <v>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2:16" s="4" customFormat="1" ht="15.75" customHeight="1">
      <c r="B125" s="13" t="s">
        <v>37</v>
      </c>
      <c r="C125" s="37" t="s">
        <v>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2:16" s="4" customFormat="1" thickBot="1">
      <c r="B126" s="13" t="s">
        <v>39</v>
      </c>
      <c r="C126" s="38" t="s">
        <v>86</v>
      </c>
    </row>
    <row r="127" spans="2:16" s="4" customFormat="1" thickBot="1">
      <c r="B127" s="14" t="s">
        <v>9</v>
      </c>
      <c r="C127" s="48" t="s">
        <v>86</v>
      </c>
    </row>
    <row r="128" spans="2:16" s="4" customFormat="1" thickBot="1"/>
    <row r="129" spans="1:5" s="20" customFormat="1" ht="38.25" customHeight="1" thickBot="1">
      <c r="B129" s="99" t="s">
        <v>131</v>
      </c>
      <c r="C129" s="99"/>
      <c r="D129" s="99"/>
      <c r="E129" s="99"/>
    </row>
    <row r="131" spans="1:5" s="4" customFormat="1" ht="30.75" customHeight="1" thickBot="1">
      <c r="A131" s="9"/>
      <c r="B131" s="96" t="s">
        <v>77</v>
      </c>
      <c r="C131" s="96"/>
    </row>
    <row r="132" spans="1:5" s="4" customFormat="1">
      <c r="A132" s="9"/>
      <c r="B132" s="11" t="s">
        <v>78</v>
      </c>
      <c r="C132" s="29" t="s">
        <v>86</v>
      </c>
      <c r="D132" s="9"/>
    </row>
    <row r="133" spans="1:5" s="4" customFormat="1" ht="15" thickBot="1">
      <c r="A133" s="9"/>
      <c r="B133" s="16" t="s">
        <v>79</v>
      </c>
      <c r="C133" s="31" t="s">
        <v>86</v>
      </c>
      <c r="D133" s="9"/>
    </row>
    <row r="134" spans="1:5" s="4" customFormat="1" ht="15" thickBot="1">
      <c r="A134" s="9"/>
      <c r="B134" s="15" t="s">
        <v>32</v>
      </c>
      <c r="C134" s="40" t="s">
        <v>86</v>
      </c>
      <c r="D134" s="9"/>
    </row>
    <row r="135" spans="1:5" s="4" customFormat="1">
      <c r="A135" s="9"/>
      <c r="B135" s="9"/>
      <c r="C135" s="9"/>
      <c r="D135" s="9"/>
    </row>
    <row r="136" spans="1:5" s="4" customFormat="1" ht="40.5" customHeight="1" thickBot="1">
      <c r="A136" s="9"/>
      <c r="B136" s="96" t="s">
        <v>83</v>
      </c>
      <c r="C136" s="96"/>
    </row>
    <row r="137" spans="1:5" s="4" customFormat="1" ht="13.8">
      <c r="B137" s="11" t="s">
        <v>78</v>
      </c>
      <c r="C137" s="29" t="s">
        <v>86</v>
      </c>
    </row>
    <row r="138" spans="1:5" s="4" customFormat="1" thickBot="1">
      <c r="B138" s="16" t="s">
        <v>79</v>
      </c>
      <c r="C138" s="31" t="s">
        <v>86</v>
      </c>
    </row>
    <row r="139" spans="1:5" s="4" customFormat="1" thickBot="1">
      <c r="B139" s="15" t="s">
        <v>32</v>
      </c>
      <c r="C139" s="40" t="s">
        <v>86</v>
      </c>
    </row>
  </sheetData>
  <mergeCells count="23">
    <mergeCell ref="B41:J41"/>
    <mergeCell ref="B5:E5"/>
    <mergeCell ref="B7:C7"/>
    <mergeCell ref="B18:C18"/>
    <mergeCell ref="B40:J40"/>
    <mergeCell ref="B29:D29"/>
    <mergeCell ref="B75:C75"/>
    <mergeCell ref="B64:C64"/>
    <mergeCell ref="B52:F52"/>
    <mergeCell ref="B53:B54"/>
    <mergeCell ref="C53:C54"/>
    <mergeCell ref="D53:F53"/>
    <mergeCell ref="B99:B100"/>
    <mergeCell ref="C99:C100"/>
    <mergeCell ref="D99:F99"/>
    <mergeCell ref="B136:C136"/>
    <mergeCell ref="B86:E86"/>
    <mergeCell ref="B88:C88"/>
    <mergeCell ref="B109:C109"/>
    <mergeCell ref="B119:C119"/>
    <mergeCell ref="B129:E129"/>
    <mergeCell ref="B131:C131"/>
    <mergeCell ref="B98:F9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4649-1D65-4D54-9995-B4D35C777892}">
  <dimension ref="A1:AMJ80"/>
  <sheetViews>
    <sheetView showGridLines="0" zoomScaleNormal="100" workbookViewId="0">
      <selection activeCell="F75" sqref="F75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6" width="18.44140625" style="4" bestFit="1" customWidth="1"/>
    <col min="7" max="7" width="12" style="4" customWidth="1"/>
    <col min="8" max="8" width="18.88671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13</v>
      </c>
      <c r="C9" s="33">
        <v>205625</v>
      </c>
    </row>
    <row r="10" spans="2:14" ht="15" customHeight="1" thickBot="1">
      <c r="B10" s="13" t="s">
        <v>57</v>
      </c>
      <c r="C10" s="34">
        <v>23157</v>
      </c>
    </row>
    <row r="11" spans="2:14" s="4" customFormat="1" ht="15" customHeight="1" thickBot="1">
      <c r="B11" s="14" t="s">
        <v>9</v>
      </c>
      <c r="C11" s="32">
        <f>SUM(C9:C10)</f>
        <v>228782</v>
      </c>
    </row>
    <row r="12" spans="2:14" s="4" customFormat="1" ht="13.8">
      <c r="C12" s="17"/>
    </row>
    <row r="13" spans="2:14" s="4" customFormat="1" ht="31.5" customHeight="1" thickBot="1">
      <c r="B13" s="95" t="s">
        <v>44</v>
      </c>
      <c r="C13" s="98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4" customFormat="1" ht="30.75" customHeight="1" thickBot="1">
      <c r="B14" s="65" t="s">
        <v>76</v>
      </c>
      <c r="C14" s="27" t="s">
        <v>127</v>
      </c>
    </row>
    <row r="15" spans="2:14" s="4" customFormat="1" ht="13.8">
      <c r="B15" s="23" t="s">
        <v>13</v>
      </c>
      <c r="C15" s="33">
        <v>34950</v>
      </c>
    </row>
    <row r="16" spans="2:14" s="4" customFormat="1" thickBot="1">
      <c r="B16" s="11" t="s">
        <v>57</v>
      </c>
      <c r="C16" s="34">
        <v>6801</v>
      </c>
    </row>
    <row r="17" spans="1:1024" s="4" customFormat="1" thickBot="1">
      <c r="B17" s="14" t="s">
        <v>9</v>
      </c>
      <c r="C17" s="32">
        <f>SUM(C15:C16)</f>
        <v>41751</v>
      </c>
    </row>
    <row r="18" spans="1:1024" s="4" customFormat="1" ht="13.8">
      <c r="C18" s="17"/>
    </row>
    <row r="19" spans="1:1024" s="4" customFormat="1" ht="46.5" customHeight="1" thickBot="1">
      <c r="B19" s="100" t="s">
        <v>45</v>
      </c>
      <c r="C19" s="101"/>
      <c r="D19" s="10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024" s="4" customFormat="1" ht="27" customHeight="1" thickBot="1">
      <c r="B20" s="65" t="s">
        <v>76</v>
      </c>
      <c r="C20" s="27" t="s">
        <v>128</v>
      </c>
      <c r="D20" s="27" t="s">
        <v>129</v>
      </c>
    </row>
    <row r="21" spans="1:1024" s="4" customFormat="1" ht="13.8">
      <c r="B21" s="23" t="s">
        <v>13</v>
      </c>
      <c r="C21" s="37">
        <v>7996560</v>
      </c>
      <c r="D21" s="30" t="s">
        <v>86</v>
      </c>
    </row>
    <row r="22" spans="1:1024" s="4" customFormat="1" thickBot="1">
      <c r="B22" s="13" t="s">
        <v>57</v>
      </c>
      <c r="C22" s="37">
        <v>1556068.8</v>
      </c>
      <c r="D22" s="30" t="s">
        <v>86</v>
      </c>
    </row>
    <row r="23" spans="1:1024" s="4" customFormat="1" thickBot="1">
      <c r="B23" s="14" t="s">
        <v>9</v>
      </c>
      <c r="C23" s="86">
        <f>SUM(C21:C22)</f>
        <v>9552628.8000000007</v>
      </c>
      <c r="D23" s="40" t="s">
        <v>86</v>
      </c>
      <c r="P23" s="5"/>
    </row>
    <row r="24" spans="1:1024">
      <c r="C24" s="51"/>
    </row>
    <row r="25" spans="1:1024" ht="25.5" customHeight="1">
      <c r="B25" s="109" t="s">
        <v>46</v>
      </c>
      <c r="C25" s="110"/>
      <c r="D25" s="110"/>
      <c r="E25" s="110"/>
      <c r="F25" s="110"/>
      <c r="G25" s="110"/>
      <c r="H25" s="110"/>
      <c r="I25" s="110"/>
      <c r="J25" s="111"/>
      <c r="K25" s="21"/>
      <c r="L25" s="21"/>
      <c r="M25" s="21"/>
      <c r="N25" s="21"/>
    </row>
    <row r="26" spans="1:1024" ht="15.75" customHeight="1" thickBot="1">
      <c r="B26" s="112" t="s">
        <v>84</v>
      </c>
      <c r="C26" s="113"/>
      <c r="D26" s="113"/>
      <c r="E26" s="113"/>
      <c r="F26" s="113"/>
      <c r="G26" s="113"/>
      <c r="H26" s="113"/>
      <c r="I26" s="113"/>
      <c r="J26" s="114"/>
    </row>
    <row r="27" spans="1:1024" s="19" customFormat="1" ht="25.8" thickBot="1">
      <c r="A27" s="18"/>
      <c r="B27" s="24" t="s">
        <v>76</v>
      </c>
      <c r="C27" s="24" t="s">
        <v>29</v>
      </c>
      <c r="D27" s="25" t="s">
        <v>67</v>
      </c>
      <c r="E27" s="25" t="s">
        <v>47</v>
      </c>
      <c r="F27" s="24" t="s">
        <v>31</v>
      </c>
      <c r="G27" s="25" t="s">
        <v>30</v>
      </c>
      <c r="H27" s="25" t="s">
        <v>85</v>
      </c>
      <c r="I27" s="24" t="s">
        <v>68</v>
      </c>
      <c r="J27" s="25" t="s">
        <v>32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</row>
    <row r="28" spans="1:1024">
      <c r="B28" s="11" t="s">
        <v>13</v>
      </c>
      <c r="C28" s="35" t="s">
        <v>86</v>
      </c>
      <c r="D28" s="35" t="s">
        <v>86</v>
      </c>
      <c r="E28" s="35" t="s">
        <v>86</v>
      </c>
      <c r="F28" s="35" t="s">
        <v>86</v>
      </c>
      <c r="G28" s="35" t="s">
        <v>86</v>
      </c>
      <c r="H28" s="35" t="s">
        <v>86</v>
      </c>
      <c r="I28" s="35" t="s">
        <v>86</v>
      </c>
      <c r="J28" s="33">
        <v>170675</v>
      </c>
    </row>
    <row r="29" spans="1:1024" s="4" customFormat="1" thickBot="1">
      <c r="B29" s="11" t="s">
        <v>57</v>
      </c>
      <c r="C29" s="35" t="s">
        <v>86</v>
      </c>
      <c r="D29" s="35" t="s">
        <v>86</v>
      </c>
      <c r="E29" s="35" t="s">
        <v>86</v>
      </c>
      <c r="F29" s="35" t="s">
        <v>86</v>
      </c>
      <c r="G29" s="35" t="s">
        <v>86</v>
      </c>
      <c r="H29" s="35" t="s">
        <v>86</v>
      </c>
      <c r="I29" s="35" t="s">
        <v>86</v>
      </c>
      <c r="J29" s="34">
        <v>16356</v>
      </c>
    </row>
    <row r="30" spans="1:1024" s="4" customFormat="1" thickBot="1">
      <c r="B30" s="14" t="s">
        <v>9</v>
      </c>
      <c r="C30" s="40" t="s">
        <v>86</v>
      </c>
      <c r="D30" s="40" t="s">
        <v>86</v>
      </c>
      <c r="E30" s="40" t="s">
        <v>86</v>
      </c>
      <c r="F30" s="40" t="s">
        <v>86</v>
      </c>
      <c r="G30" s="40" t="s">
        <v>86</v>
      </c>
      <c r="H30" s="40" t="s">
        <v>86</v>
      </c>
      <c r="I30" s="40" t="s">
        <v>86</v>
      </c>
      <c r="J30" s="40">
        <f>SUM(J28:J29)</f>
        <v>187031</v>
      </c>
    </row>
    <row r="32" spans="1:1024" ht="60.75" customHeight="1" thickBot="1">
      <c r="B32" s="100" t="s">
        <v>51</v>
      </c>
      <c r="C32" s="101"/>
      <c r="D32" s="101"/>
      <c r="E32" s="101"/>
      <c r="F32" s="101"/>
      <c r="G32" s="21"/>
      <c r="H32" s="21"/>
      <c r="I32" s="21"/>
      <c r="J32" s="21"/>
      <c r="K32" s="21"/>
      <c r="L32" s="21"/>
      <c r="M32" s="21"/>
      <c r="N32" s="21"/>
    </row>
    <row r="33" spans="2:16" ht="15" customHeight="1" thickBot="1">
      <c r="B33" s="102" t="s">
        <v>76</v>
      </c>
      <c r="C33" s="104" t="s">
        <v>128</v>
      </c>
      <c r="D33" s="106" t="s">
        <v>129</v>
      </c>
      <c r="E33" s="107"/>
      <c r="F33" s="108"/>
      <c r="G33" s="21"/>
      <c r="H33" s="21"/>
      <c r="I33" s="21"/>
      <c r="J33" s="21"/>
      <c r="K33" s="21"/>
      <c r="L33" s="21"/>
      <c r="M33" s="21"/>
      <c r="N33" s="21"/>
    </row>
    <row r="34" spans="2:16" ht="27" customHeight="1" thickBot="1">
      <c r="B34" s="103"/>
      <c r="C34" s="105"/>
      <c r="D34" s="24" t="s">
        <v>65</v>
      </c>
      <c r="E34" s="76" t="s">
        <v>66</v>
      </c>
      <c r="F34" s="26" t="s">
        <v>125</v>
      </c>
    </row>
    <row r="35" spans="2:16" s="4" customFormat="1" ht="13.8">
      <c r="B35" s="23" t="s">
        <v>13</v>
      </c>
      <c r="C35" s="37">
        <v>29690655</v>
      </c>
      <c r="D35" s="37" t="s">
        <v>86</v>
      </c>
      <c r="E35" s="37" t="s">
        <v>86</v>
      </c>
      <c r="F35" s="37" t="s">
        <v>86</v>
      </c>
    </row>
    <row r="36" spans="2:16" s="4" customFormat="1" thickBot="1">
      <c r="B36" s="13" t="s">
        <v>57</v>
      </c>
      <c r="C36" s="37">
        <v>2992969.97</v>
      </c>
      <c r="D36" s="37" t="s">
        <v>86</v>
      </c>
      <c r="E36" s="37" t="s">
        <v>86</v>
      </c>
      <c r="F36" s="37" t="s">
        <v>86</v>
      </c>
    </row>
    <row r="37" spans="2:16" s="4" customFormat="1" thickBot="1">
      <c r="B37" s="14" t="s">
        <v>9</v>
      </c>
      <c r="C37" s="86">
        <v>32683624.969999999</v>
      </c>
      <c r="D37" s="40" t="s">
        <v>86</v>
      </c>
      <c r="E37" s="40" t="s">
        <v>86</v>
      </c>
      <c r="F37" s="40" t="s">
        <v>86</v>
      </c>
    </row>
    <row r="38" spans="2:16" s="4" customFormat="1" ht="13.8">
      <c r="B38" s="6"/>
      <c r="C38" s="84"/>
      <c r="D38" s="7"/>
      <c r="E38" s="7"/>
    </row>
    <row r="39" spans="2:16" s="4" customFormat="1" ht="74.25" customHeight="1" thickBot="1">
      <c r="B39" s="95" t="s">
        <v>55</v>
      </c>
      <c r="C39" s="95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4.25" customHeight="1" thickBot="1">
      <c r="B40" s="65" t="s">
        <v>76</v>
      </c>
      <c r="C40" s="27" t="s">
        <v>128</v>
      </c>
    </row>
    <row r="41" spans="2:16" s="4" customFormat="1" ht="13.8">
      <c r="B41" s="23" t="s">
        <v>13</v>
      </c>
      <c r="C41" s="37" t="s">
        <v>86</v>
      </c>
    </row>
    <row r="42" spans="2:16" s="4" customFormat="1" thickBot="1">
      <c r="B42" s="11" t="s">
        <v>57</v>
      </c>
      <c r="C42" s="38" t="s">
        <v>86</v>
      </c>
    </row>
    <row r="43" spans="2:16" s="4" customFormat="1" thickBot="1">
      <c r="B43" s="14" t="s">
        <v>9</v>
      </c>
      <c r="C43" s="48">
        <v>478123.75</v>
      </c>
      <c r="O43" s="5"/>
    </row>
    <row r="44" spans="2:16" s="4" customFormat="1" ht="13.8">
      <c r="B44" s="6"/>
      <c r="C44" s="7"/>
      <c r="D44" s="7"/>
      <c r="E44" s="7"/>
    </row>
    <row r="45" spans="2:16" s="4" customFormat="1" ht="71.25" customHeight="1" thickBot="1">
      <c r="B45" s="95" t="s">
        <v>118</v>
      </c>
      <c r="C45" s="95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2:16" s="4" customFormat="1" ht="32.25" customHeight="1" thickBot="1">
      <c r="B46" s="66" t="s">
        <v>76</v>
      </c>
      <c r="C46" s="67" t="s">
        <v>128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s="4" customFormat="1" ht="13.8">
      <c r="B47" s="22" t="s">
        <v>13</v>
      </c>
      <c r="C47" s="37">
        <v>3723615.7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s="4" customFormat="1" thickBot="1">
      <c r="B48" s="11" t="s">
        <v>57</v>
      </c>
      <c r="C48" s="37">
        <v>433982.1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s="4" customFormat="1" thickBot="1">
      <c r="B49" s="15" t="s">
        <v>9</v>
      </c>
      <c r="C49" s="48">
        <f>SUM(C47:C48)</f>
        <v>4157597.8000000003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2:16" s="4" customFormat="1" thickBot="1"/>
    <row r="51" spans="2:16" s="20" customFormat="1" ht="24.9" customHeight="1" thickBot="1">
      <c r="B51" s="97" t="s">
        <v>141</v>
      </c>
      <c r="C51" s="97"/>
      <c r="D51" s="97"/>
      <c r="E51" s="97"/>
    </row>
    <row r="53" spans="2:16" s="4" customFormat="1" ht="51" customHeight="1" thickBot="1">
      <c r="B53" s="98" t="s">
        <v>46</v>
      </c>
      <c r="C53" s="98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6" s="4" customFormat="1" ht="43.5" customHeight="1" thickBot="1">
      <c r="B54" s="28" t="s">
        <v>76</v>
      </c>
      <c r="C54" s="28" t="s">
        <v>126</v>
      </c>
      <c r="D54" s="69"/>
    </row>
    <row r="55" spans="2:16" s="4" customFormat="1" thickBot="1">
      <c r="B55" s="15" t="s">
        <v>13</v>
      </c>
      <c r="C55" s="40">
        <v>158392</v>
      </c>
    </row>
    <row r="57" spans="2:16" ht="60.75" customHeight="1" thickBot="1">
      <c r="B57" s="100" t="s">
        <v>51</v>
      </c>
      <c r="C57" s="101"/>
      <c r="D57" s="101"/>
      <c r="E57" s="101"/>
      <c r="F57" s="101"/>
      <c r="G57" s="21"/>
      <c r="H57" s="21"/>
      <c r="I57" s="21"/>
      <c r="J57" s="21"/>
      <c r="K57" s="21"/>
      <c r="L57" s="21"/>
      <c r="M57" s="21"/>
      <c r="N57" s="21"/>
    </row>
    <row r="58" spans="2:16" ht="15" customHeight="1" thickBot="1">
      <c r="B58" s="102" t="s">
        <v>76</v>
      </c>
      <c r="C58" s="104" t="s">
        <v>128</v>
      </c>
      <c r="D58" s="106" t="s">
        <v>130</v>
      </c>
      <c r="E58" s="107"/>
      <c r="F58" s="108"/>
      <c r="G58" s="21"/>
      <c r="H58" s="21"/>
      <c r="I58" s="21"/>
      <c r="J58" s="21"/>
      <c r="K58" s="21"/>
      <c r="L58" s="21"/>
      <c r="M58" s="21"/>
      <c r="N58" s="21"/>
    </row>
    <row r="59" spans="2:16" ht="27" customHeight="1" thickBot="1">
      <c r="B59" s="103"/>
      <c r="C59" s="105"/>
      <c r="D59" s="24" t="s">
        <v>65</v>
      </c>
      <c r="E59" s="76" t="s">
        <v>66</v>
      </c>
      <c r="F59" s="26" t="s">
        <v>125</v>
      </c>
    </row>
    <row r="60" spans="2:16" s="4" customFormat="1" thickBot="1">
      <c r="B60" s="15" t="s">
        <v>13</v>
      </c>
      <c r="C60" s="48">
        <v>7125739</v>
      </c>
      <c r="D60" s="48" t="s">
        <v>86</v>
      </c>
      <c r="E60" s="48" t="s">
        <v>86</v>
      </c>
      <c r="F60" s="48" t="s">
        <v>86</v>
      </c>
    </row>
    <row r="62" spans="2:16" s="4" customFormat="1" ht="74.25" customHeight="1" thickBot="1">
      <c r="B62" s="95" t="s">
        <v>55</v>
      </c>
      <c r="C62" s="95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2:16" s="4" customFormat="1" ht="44.25" customHeight="1" thickBot="1">
      <c r="B63" s="65" t="s">
        <v>76</v>
      </c>
      <c r="C63" s="27" t="s">
        <v>128</v>
      </c>
    </row>
    <row r="64" spans="2:16" s="4" customFormat="1" thickBot="1">
      <c r="B64" s="15" t="s">
        <v>13</v>
      </c>
      <c r="C64" s="48">
        <v>83884.009999999995</v>
      </c>
      <c r="O64" s="5"/>
    </row>
    <row r="66" spans="1:16" s="4" customFormat="1" ht="75" customHeight="1" thickBot="1">
      <c r="B66" s="95" t="s">
        <v>118</v>
      </c>
      <c r="C66" s="95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s="4" customFormat="1" ht="54.6" customHeight="1" thickBot="1">
      <c r="B67" s="66" t="s">
        <v>76</v>
      </c>
      <c r="C67" s="25" t="s">
        <v>128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s="4" customFormat="1" thickBot="1">
      <c r="B68" s="15" t="s">
        <v>13</v>
      </c>
      <c r="C68" s="48">
        <v>729426.2</v>
      </c>
    </row>
    <row r="69" spans="1:16" s="4" customFormat="1" thickBot="1"/>
    <row r="70" spans="1:16" s="20" customFormat="1" ht="38.25" customHeight="1" thickBot="1">
      <c r="B70" s="99" t="s">
        <v>131</v>
      </c>
      <c r="C70" s="99"/>
      <c r="D70" s="99"/>
      <c r="E70" s="99"/>
    </row>
    <row r="72" spans="1:16" s="4" customFormat="1" ht="30.75" customHeight="1" thickBot="1">
      <c r="A72" s="9"/>
      <c r="B72" s="96" t="s">
        <v>77</v>
      </c>
      <c r="C72" s="96"/>
    </row>
    <row r="73" spans="1:16" s="4" customFormat="1">
      <c r="A73" s="9"/>
      <c r="B73" s="11" t="s">
        <v>78</v>
      </c>
      <c r="C73" s="29" t="s">
        <v>86</v>
      </c>
      <c r="D73" s="9"/>
    </row>
    <row r="74" spans="1:16" s="4" customFormat="1" ht="15" thickBot="1">
      <c r="A74" s="9"/>
      <c r="B74" s="16" t="s">
        <v>79</v>
      </c>
      <c r="C74" s="31" t="s">
        <v>86</v>
      </c>
      <c r="D74" s="9"/>
    </row>
    <row r="75" spans="1:16" s="4" customFormat="1" ht="15" thickBot="1">
      <c r="A75" s="9"/>
      <c r="B75" s="15" t="s">
        <v>32</v>
      </c>
      <c r="C75" s="40" t="s">
        <v>86</v>
      </c>
      <c r="D75" s="9"/>
    </row>
    <row r="76" spans="1:16" s="4" customFormat="1">
      <c r="A76" s="9"/>
      <c r="B76" s="9"/>
      <c r="C76" s="9"/>
      <c r="D76" s="9"/>
    </row>
    <row r="77" spans="1:16" s="4" customFormat="1" ht="40.5" customHeight="1" thickBot="1">
      <c r="A77" s="9"/>
      <c r="B77" s="96" t="s">
        <v>83</v>
      </c>
      <c r="C77" s="96"/>
    </row>
    <row r="78" spans="1:16" s="4" customFormat="1" ht="13.8">
      <c r="B78" s="11" t="s">
        <v>78</v>
      </c>
      <c r="C78" s="29" t="s">
        <v>86</v>
      </c>
    </row>
    <row r="79" spans="1:16" s="4" customFormat="1" thickBot="1">
      <c r="B79" s="16" t="s">
        <v>79</v>
      </c>
      <c r="C79" s="31" t="s">
        <v>86</v>
      </c>
    </row>
    <row r="80" spans="1:16" s="4" customFormat="1" thickBot="1">
      <c r="B80" s="15" t="s">
        <v>32</v>
      </c>
      <c r="C80" s="40" t="s">
        <v>86</v>
      </c>
    </row>
  </sheetData>
  <mergeCells count="23">
    <mergeCell ref="B25:J25"/>
    <mergeCell ref="B26:J26"/>
    <mergeCell ref="B32:F32"/>
    <mergeCell ref="B33:B34"/>
    <mergeCell ref="B5:E5"/>
    <mergeCell ref="B7:C7"/>
    <mergeCell ref="B13:C13"/>
    <mergeCell ref="B19:D19"/>
    <mergeCell ref="C33:C34"/>
    <mergeCell ref="D33:F33"/>
    <mergeCell ref="B45:C45"/>
    <mergeCell ref="B39:C39"/>
    <mergeCell ref="B77:C77"/>
    <mergeCell ref="B62:C62"/>
    <mergeCell ref="B51:E51"/>
    <mergeCell ref="B53:C53"/>
    <mergeCell ref="B66:C66"/>
    <mergeCell ref="B70:E70"/>
    <mergeCell ref="B72:C72"/>
    <mergeCell ref="B57:F57"/>
    <mergeCell ref="B58:B59"/>
    <mergeCell ref="C58:C59"/>
    <mergeCell ref="D58:F5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AC33C-E743-4CEB-AF56-3D5B2F613FAD}">
  <dimension ref="A1:AMJ95"/>
  <sheetViews>
    <sheetView showGridLines="0" topLeftCell="A77" zoomScaleNormal="100" workbookViewId="0">
      <selection activeCell="J68" sqref="J68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20.1093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11" t="s">
        <v>93</v>
      </c>
      <c r="C9" s="34">
        <v>7620</v>
      </c>
    </row>
    <row r="10" spans="2:14" ht="15" customHeight="1">
      <c r="B10" s="11" t="s">
        <v>26</v>
      </c>
      <c r="C10" s="34">
        <v>1880</v>
      </c>
    </row>
    <row r="11" spans="2:14" ht="15" customHeight="1">
      <c r="B11" s="11" t="s">
        <v>53</v>
      </c>
      <c r="C11" s="34">
        <v>877</v>
      </c>
    </row>
    <row r="12" spans="2:14" ht="15" customHeight="1" thickBot="1">
      <c r="B12" s="11" t="s">
        <v>27</v>
      </c>
      <c r="C12" s="34">
        <v>576</v>
      </c>
    </row>
    <row r="13" spans="2:14" s="4" customFormat="1" ht="15" customHeight="1" thickBot="1">
      <c r="B13" s="14" t="s">
        <v>9</v>
      </c>
      <c r="C13" s="32">
        <f>SUM(C9:C12)</f>
        <v>10953</v>
      </c>
    </row>
    <row r="14" spans="2:14" s="4" customFormat="1" ht="13.8">
      <c r="B14" s="88"/>
      <c r="C14" s="17"/>
    </row>
    <row r="15" spans="2:14" s="4" customFormat="1" ht="13.8"/>
    <row r="16" spans="2:14" s="4" customFormat="1" ht="31.5" customHeight="1" thickBot="1">
      <c r="B16" s="95" t="s">
        <v>44</v>
      </c>
      <c r="C16" s="98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2:16" s="4" customFormat="1" ht="30.75" customHeight="1" thickBot="1">
      <c r="B17" s="65" t="s">
        <v>76</v>
      </c>
      <c r="C17" s="27" t="s">
        <v>127</v>
      </c>
    </row>
    <row r="18" spans="2:16" s="4" customFormat="1" ht="13.8">
      <c r="B18" s="23" t="s">
        <v>93</v>
      </c>
      <c r="C18" s="34">
        <v>2375</v>
      </c>
    </row>
    <row r="19" spans="2:16" s="4" customFormat="1" ht="13.8">
      <c r="B19" s="23" t="s">
        <v>26</v>
      </c>
      <c r="C19" s="34">
        <v>915</v>
      </c>
    </row>
    <row r="20" spans="2:16" s="4" customFormat="1" ht="13.8">
      <c r="B20" s="11" t="s">
        <v>53</v>
      </c>
      <c r="C20" s="34">
        <v>730</v>
      </c>
    </row>
    <row r="21" spans="2:16" s="4" customFormat="1" thickBot="1">
      <c r="B21" s="11" t="s">
        <v>27</v>
      </c>
      <c r="C21" s="34">
        <v>730</v>
      </c>
    </row>
    <row r="22" spans="2:16" s="4" customFormat="1" thickBot="1">
      <c r="B22" s="14" t="s">
        <v>9</v>
      </c>
      <c r="C22" s="32">
        <f>SUM(C18:C21)</f>
        <v>4750</v>
      </c>
    </row>
    <row r="23" spans="2:16" s="4" customFormat="1" ht="13.8">
      <c r="C23" s="17"/>
    </row>
    <row r="24" spans="2:16" s="4" customFormat="1" ht="46.5" customHeight="1" thickBot="1">
      <c r="B24" s="100" t="s">
        <v>45</v>
      </c>
      <c r="C24" s="101"/>
      <c r="D24" s="101"/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2:16" s="4" customFormat="1" ht="27" customHeight="1" thickBot="1">
      <c r="B25" s="65" t="s">
        <v>76</v>
      </c>
      <c r="C25" s="27" t="s">
        <v>128</v>
      </c>
      <c r="D25" s="27" t="s">
        <v>129</v>
      </c>
    </row>
    <row r="26" spans="2:16" s="4" customFormat="1" ht="13.8">
      <c r="B26" s="11" t="s">
        <v>93</v>
      </c>
      <c r="C26" s="38">
        <v>748410</v>
      </c>
      <c r="D26" s="35" t="s">
        <v>86</v>
      </c>
    </row>
    <row r="27" spans="2:16" s="4" customFormat="1" ht="13.8">
      <c r="B27" s="23" t="s">
        <v>26</v>
      </c>
      <c r="C27" s="37">
        <v>197640</v>
      </c>
      <c r="D27" s="35" t="s">
        <v>86</v>
      </c>
    </row>
    <row r="28" spans="2:16" s="4" customFormat="1" ht="13.8">
      <c r="B28" s="11" t="s">
        <v>53</v>
      </c>
      <c r="C28" s="38">
        <v>133590</v>
      </c>
      <c r="D28" s="35" t="s">
        <v>86</v>
      </c>
    </row>
    <row r="29" spans="2:16" s="4" customFormat="1" thickBot="1">
      <c r="B29" s="11" t="s">
        <v>27</v>
      </c>
      <c r="C29" s="39">
        <v>124440</v>
      </c>
      <c r="D29" s="35" t="s">
        <v>86</v>
      </c>
    </row>
    <row r="30" spans="2:16" s="4" customFormat="1" thickBot="1">
      <c r="B30" s="14" t="s">
        <v>9</v>
      </c>
      <c r="C30" s="52">
        <f>SUM(C26:C29)</f>
        <v>1204080</v>
      </c>
      <c r="D30" s="48" t="s">
        <v>86</v>
      </c>
      <c r="P30" s="5"/>
    </row>
    <row r="31" spans="2:16">
      <c r="C31" s="51"/>
    </row>
    <row r="32" spans="2:16" ht="25.5" customHeight="1">
      <c r="B32" s="109" t="s">
        <v>46</v>
      </c>
      <c r="C32" s="110"/>
      <c r="D32" s="110"/>
      <c r="E32" s="110"/>
      <c r="F32" s="110"/>
      <c r="G32" s="110"/>
      <c r="H32" s="110"/>
      <c r="I32" s="110"/>
      <c r="J32" s="111"/>
      <c r="K32" s="21"/>
      <c r="L32" s="21"/>
      <c r="M32" s="21"/>
      <c r="N32" s="21"/>
    </row>
    <row r="33" spans="1:1024" ht="15.75" customHeight="1" thickBot="1">
      <c r="B33" s="112" t="s">
        <v>84</v>
      </c>
      <c r="C33" s="113"/>
      <c r="D33" s="113"/>
      <c r="E33" s="113"/>
      <c r="F33" s="113"/>
      <c r="G33" s="113"/>
      <c r="H33" s="113"/>
      <c r="I33" s="113"/>
      <c r="J33" s="114"/>
    </row>
    <row r="34" spans="1:1024" s="19" customFormat="1" ht="25.8" thickBot="1">
      <c r="A34" s="18"/>
      <c r="B34" s="24" t="s">
        <v>76</v>
      </c>
      <c r="C34" s="24" t="s">
        <v>29</v>
      </c>
      <c r="D34" s="25" t="s">
        <v>67</v>
      </c>
      <c r="E34" s="25" t="s">
        <v>47</v>
      </c>
      <c r="F34" s="24" t="s">
        <v>31</v>
      </c>
      <c r="G34" s="25" t="s">
        <v>30</v>
      </c>
      <c r="H34" s="25" t="s">
        <v>85</v>
      </c>
      <c r="I34" s="24" t="s">
        <v>68</v>
      </c>
      <c r="J34" s="25" t="s">
        <v>32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  <c r="ALH34" s="18"/>
      <c r="ALI34" s="18"/>
      <c r="ALJ34" s="18"/>
      <c r="ALK34" s="18"/>
      <c r="ALL34" s="18"/>
      <c r="ALM34" s="18"/>
      <c r="ALN34" s="18"/>
      <c r="ALO34" s="18"/>
      <c r="ALP34" s="18"/>
      <c r="ALQ34" s="18"/>
      <c r="ALR34" s="18"/>
      <c r="ALS34" s="18"/>
      <c r="ALT34" s="18"/>
      <c r="ALU34" s="18"/>
      <c r="ALV34" s="18"/>
      <c r="ALW34" s="18"/>
      <c r="ALX34" s="18"/>
      <c r="ALY34" s="18"/>
      <c r="ALZ34" s="18"/>
      <c r="AMA34" s="18"/>
      <c r="AMB34" s="18"/>
      <c r="AMC34" s="18"/>
      <c r="AMD34" s="18"/>
      <c r="AME34" s="18"/>
      <c r="AMF34" s="18"/>
      <c r="AMG34" s="18"/>
      <c r="AMH34" s="18"/>
      <c r="AMI34" s="18"/>
      <c r="AMJ34" s="18"/>
    </row>
    <row r="35" spans="1:1024">
      <c r="B35" s="11" t="s">
        <v>93</v>
      </c>
      <c r="C35" s="35" t="s">
        <v>86</v>
      </c>
      <c r="D35" s="35" t="s">
        <v>86</v>
      </c>
      <c r="E35" s="35" t="s">
        <v>86</v>
      </c>
      <c r="F35" s="35" t="s">
        <v>86</v>
      </c>
      <c r="G35" s="35" t="s">
        <v>86</v>
      </c>
      <c r="H35" s="35" t="s">
        <v>86</v>
      </c>
      <c r="I35" s="35" t="s">
        <v>86</v>
      </c>
      <c r="J35" s="35" t="s">
        <v>86</v>
      </c>
    </row>
    <row r="36" spans="1:1024" s="4" customFormat="1" ht="13.8">
      <c r="B36" s="11" t="s">
        <v>26</v>
      </c>
      <c r="C36" s="35" t="s">
        <v>86</v>
      </c>
      <c r="D36" s="35" t="s">
        <v>86</v>
      </c>
      <c r="E36" s="35" t="s">
        <v>86</v>
      </c>
      <c r="F36" s="35" t="s">
        <v>86</v>
      </c>
      <c r="G36" s="35" t="s">
        <v>86</v>
      </c>
      <c r="H36" s="35" t="s">
        <v>86</v>
      </c>
      <c r="I36" s="35" t="s">
        <v>86</v>
      </c>
      <c r="J36" s="35" t="s">
        <v>86</v>
      </c>
    </row>
    <row r="37" spans="1:1024" s="4" customFormat="1" ht="13.8">
      <c r="B37" s="12" t="s">
        <v>53</v>
      </c>
      <c r="C37" s="35" t="s">
        <v>86</v>
      </c>
      <c r="D37" s="35" t="s">
        <v>86</v>
      </c>
      <c r="E37" s="35" t="s">
        <v>86</v>
      </c>
      <c r="F37" s="35" t="s">
        <v>86</v>
      </c>
      <c r="G37" s="35" t="s">
        <v>86</v>
      </c>
      <c r="H37" s="35" t="s">
        <v>86</v>
      </c>
      <c r="I37" s="35" t="s">
        <v>86</v>
      </c>
      <c r="J37" s="35" t="s">
        <v>86</v>
      </c>
    </row>
    <row r="38" spans="1:1024" s="4" customFormat="1" thickBot="1">
      <c r="B38" s="13" t="s">
        <v>27</v>
      </c>
      <c r="C38" s="35" t="s">
        <v>86</v>
      </c>
      <c r="D38" s="35" t="s">
        <v>86</v>
      </c>
      <c r="E38" s="35" t="s">
        <v>86</v>
      </c>
      <c r="F38" s="35" t="s">
        <v>86</v>
      </c>
      <c r="G38" s="35" t="s">
        <v>86</v>
      </c>
      <c r="H38" s="35" t="s">
        <v>86</v>
      </c>
      <c r="I38" s="35" t="s">
        <v>86</v>
      </c>
      <c r="J38" s="35" t="s">
        <v>86</v>
      </c>
    </row>
    <row r="39" spans="1:1024" s="4" customFormat="1" thickBot="1">
      <c r="B39" s="14" t="s">
        <v>9</v>
      </c>
      <c r="C39" s="40">
        <v>3654</v>
      </c>
      <c r="D39" s="40">
        <v>359</v>
      </c>
      <c r="E39" s="40" t="s">
        <v>86</v>
      </c>
      <c r="F39" s="40">
        <v>6929</v>
      </c>
      <c r="G39" s="40">
        <v>761</v>
      </c>
      <c r="H39" s="40" t="s">
        <v>86</v>
      </c>
      <c r="I39" s="40" t="s">
        <v>86</v>
      </c>
      <c r="J39" s="94">
        <f>SUM(C39:I39)</f>
        <v>11703</v>
      </c>
    </row>
    <row r="41" spans="1:1024" ht="60.75" customHeight="1" thickBot="1">
      <c r="B41" s="100" t="s">
        <v>51</v>
      </c>
      <c r="C41" s="101"/>
      <c r="D41" s="101"/>
      <c r="E41" s="101"/>
      <c r="F41" s="101"/>
      <c r="G41" s="21"/>
      <c r="H41" s="21"/>
      <c r="I41" s="21"/>
      <c r="J41" s="21"/>
      <c r="K41" s="21"/>
      <c r="L41" s="21"/>
      <c r="M41" s="21"/>
      <c r="N41" s="21"/>
    </row>
    <row r="42" spans="1:1024" ht="15" customHeight="1" thickBot="1">
      <c r="B42" s="102" t="s">
        <v>76</v>
      </c>
      <c r="C42" s="104" t="s">
        <v>128</v>
      </c>
      <c r="D42" s="106" t="s">
        <v>129</v>
      </c>
      <c r="E42" s="107"/>
      <c r="F42" s="108"/>
      <c r="G42" s="21"/>
      <c r="H42" s="21"/>
      <c r="I42" s="21"/>
      <c r="J42" s="21"/>
      <c r="K42" s="21"/>
      <c r="L42" s="21"/>
      <c r="M42" s="21"/>
      <c r="N42" s="21"/>
    </row>
    <row r="43" spans="1:1024" ht="27" customHeight="1" thickBot="1">
      <c r="B43" s="103"/>
      <c r="C43" s="105"/>
      <c r="D43" s="24" t="s">
        <v>65</v>
      </c>
      <c r="E43" s="76" t="s">
        <v>66</v>
      </c>
      <c r="F43" s="26" t="s">
        <v>125</v>
      </c>
    </row>
    <row r="44" spans="1:1024" s="4" customFormat="1" ht="13.8">
      <c r="B44" s="23" t="s">
        <v>93</v>
      </c>
      <c r="C44" s="37">
        <v>1963021</v>
      </c>
      <c r="D44" s="30" t="s">
        <v>86</v>
      </c>
      <c r="E44" s="30" t="s">
        <v>86</v>
      </c>
      <c r="F44" s="35" t="s">
        <v>86</v>
      </c>
    </row>
    <row r="45" spans="1:1024" s="4" customFormat="1" ht="13.8">
      <c r="B45" s="11" t="s">
        <v>26</v>
      </c>
      <c r="C45" s="38">
        <v>624398</v>
      </c>
      <c r="D45" s="30" t="s">
        <v>86</v>
      </c>
      <c r="E45" s="30" t="s">
        <v>86</v>
      </c>
      <c r="F45" s="35" t="s">
        <v>86</v>
      </c>
    </row>
    <row r="46" spans="1:1024" s="4" customFormat="1" ht="13.8">
      <c r="B46" s="11" t="s">
        <v>53</v>
      </c>
      <c r="C46" s="38">
        <v>235183</v>
      </c>
      <c r="D46" s="30" t="s">
        <v>86</v>
      </c>
      <c r="E46" s="30" t="s">
        <v>86</v>
      </c>
      <c r="F46" s="35" t="s">
        <v>86</v>
      </c>
    </row>
    <row r="47" spans="1:1024" s="4" customFormat="1" thickBot="1">
      <c r="B47" s="16" t="s">
        <v>27</v>
      </c>
      <c r="C47" s="42">
        <v>164956</v>
      </c>
      <c r="D47" s="30" t="s">
        <v>86</v>
      </c>
      <c r="E47" s="30" t="s">
        <v>86</v>
      </c>
      <c r="F47" s="35" t="s">
        <v>86</v>
      </c>
    </row>
    <row r="48" spans="1:1024" s="4" customFormat="1" thickBot="1">
      <c r="B48" s="14" t="s">
        <v>9</v>
      </c>
      <c r="C48" s="52">
        <f>SUM(C44:C47)</f>
        <v>2987558</v>
      </c>
      <c r="D48" s="40" t="s">
        <v>86</v>
      </c>
      <c r="E48" s="40" t="s">
        <v>86</v>
      </c>
      <c r="F48" s="48" t="s">
        <v>86</v>
      </c>
    </row>
    <row r="49" spans="2:16" s="4" customFormat="1" ht="13.8">
      <c r="B49" s="6"/>
      <c r="C49" s="7"/>
      <c r="D49" s="7"/>
      <c r="E49" s="7"/>
    </row>
    <row r="50" spans="2:16" s="4" customFormat="1" ht="74.25" customHeight="1" thickBot="1">
      <c r="B50" s="95" t="s">
        <v>55</v>
      </c>
      <c r="C50" s="95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6" s="4" customFormat="1" ht="44.25" customHeight="1" thickBot="1">
      <c r="B51" s="65" t="s">
        <v>76</v>
      </c>
      <c r="C51" s="27" t="s">
        <v>128</v>
      </c>
    </row>
    <row r="52" spans="2:16" s="4" customFormat="1" ht="13.8">
      <c r="B52" s="23" t="s">
        <v>93</v>
      </c>
      <c r="C52" s="37">
        <v>363264</v>
      </c>
    </row>
    <row r="53" spans="2:16" s="4" customFormat="1" ht="13.8">
      <c r="B53" s="11" t="s">
        <v>26</v>
      </c>
      <c r="C53" s="37">
        <v>97712</v>
      </c>
    </row>
    <row r="54" spans="2:16" s="4" customFormat="1" ht="13.8">
      <c r="B54" s="13" t="s">
        <v>53</v>
      </c>
      <c r="C54" s="37">
        <v>43896</v>
      </c>
    </row>
    <row r="55" spans="2:16" s="4" customFormat="1" thickBot="1">
      <c r="B55" s="13" t="s">
        <v>27</v>
      </c>
      <c r="C55" s="37">
        <v>29782</v>
      </c>
    </row>
    <row r="56" spans="2:16" s="4" customFormat="1" thickBot="1">
      <c r="B56" s="14" t="s">
        <v>9</v>
      </c>
      <c r="C56" s="48">
        <f>SUM(C52:C55)</f>
        <v>534654</v>
      </c>
      <c r="O56" s="5"/>
    </row>
    <row r="57" spans="2:16" s="4" customFormat="1" ht="13.8">
      <c r="B57" s="6"/>
      <c r="C57" s="7"/>
      <c r="D57" s="7"/>
      <c r="E57" s="7"/>
    </row>
    <row r="58" spans="2:16" s="4" customFormat="1" ht="71.25" customHeight="1" thickBot="1">
      <c r="B58" s="95" t="s">
        <v>118</v>
      </c>
      <c r="C58" s="95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2:16" s="4" customFormat="1" ht="32.25" customHeight="1" thickBot="1">
      <c r="B59" s="66" t="s">
        <v>76</v>
      </c>
      <c r="C59" s="67" t="s">
        <v>128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2:16" s="4" customFormat="1" ht="13.8">
      <c r="B60" s="22" t="s">
        <v>93</v>
      </c>
      <c r="C60" s="35" t="s">
        <v>86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2:16" s="4" customFormat="1" ht="13.8">
      <c r="B61" s="11" t="s">
        <v>26</v>
      </c>
      <c r="C61" s="35" t="s">
        <v>86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2:16" s="4" customFormat="1" ht="13.8">
      <c r="B62" s="11" t="s">
        <v>53</v>
      </c>
      <c r="C62" s="35" t="s">
        <v>86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2:16" s="4" customFormat="1" thickBot="1">
      <c r="B63" s="12" t="s">
        <v>27</v>
      </c>
      <c r="C63" s="35" t="s">
        <v>86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2:16" s="4" customFormat="1" thickBot="1">
      <c r="B64" s="14" t="s">
        <v>9</v>
      </c>
      <c r="C64" s="48" t="s">
        <v>86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2:15" s="4" customFormat="1" thickBot="1"/>
    <row r="66" spans="2:15" s="20" customFormat="1" ht="24.9" customHeight="1" thickBot="1">
      <c r="B66" s="97" t="s">
        <v>141</v>
      </c>
      <c r="C66" s="97"/>
      <c r="D66" s="97"/>
      <c r="E66" s="97"/>
    </row>
    <row r="68" spans="2:15" s="4" customFormat="1" ht="51" customHeight="1" thickBot="1">
      <c r="B68" s="98" t="s">
        <v>46</v>
      </c>
      <c r="C68" s="98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5" s="4" customFormat="1" ht="43.5" customHeight="1" thickBot="1">
      <c r="B69" s="28" t="s">
        <v>76</v>
      </c>
      <c r="C69" s="28" t="s">
        <v>126</v>
      </c>
      <c r="D69" s="69"/>
    </row>
    <row r="70" spans="2:15" s="4" customFormat="1" ht="13.8">
      <c r="B70" s="58" t="s">
        <v>28</v>
      </c>
      <c r="C70" s="30">
        <v>9399</v>
      </c>
    </row>
    <row r="72" spans="2:15" ht="60.75" customHeight="1" thickBot="1">
      <c r="B72" s="100" t="s">
        <v>51</v>
      </c>
      <c r="C72" s="101"/>
      <c r="D72" s="101"/>
      <c r="E72" s="101"/>
      <c r="F72" s="101"/>
      <c r="G72" s="21"/>
      <c r="H72" s="21"/>
      <c r="I72" s="21"/>
      <c r="J72" s="21"/>
      <c r="K72" s="21"/>
      <c r="L72" s="21"/>
      <c r="M72" s="21"/>
      <c r="N72" s="21"/>
    </row>
    <row r="73" spans="2:15" ht="15" customHeight="1" thickBot="1">
      <c r="B73" s="102" t="s">
        <v>76</v>
      </c>
      <c r="C73" s="104" t="s">
        <v>128</v>
      </c>
      <c r="D73" s="106" t="s">
        <v>130</v>
      </c>
      <c r="E73" s="107"/>
      <c r="F73" s="108"/>
      <c r="G73" s="21"/>
      <c r="H73" s="21"/>
      <c r="I73" s="21"/>
      <c r="J73" s="21"/>
      <c r="K73" s="21"/>
      <c r="L73" s="21"/>
      <c r="M73" s="21"/>
      <c r="N73" s="21"/>
    </row>
    <row r="74" spans="2:15" ht="27" customHeight="1" thickBot="1">
      <c r="B74" s="103"/>
      <c r="C74" s="105"/>
      <c r="D74" s="24" t="s">
        <v>65</v>
      </c>
      <c r="E74" s="76" t="s">
        <v>66</v>
      </c>
      <c r="F74" s="26" t="s">
        <v>125</v>
      </c>
    </row>
    <row r="75" spans="2:15" s="4" customFormat="1" ht="13.8">
      <c r="B75" s="63" t="s">
        <v>28</v>
      </c>
      <c r="C75" s="54">
        <v>428670</v>
      </c>
      <c r="D75" s="46" t="s">
        <v>86</v>
      </c>
      <c r="E75" s="46" t="s">
        <v>86</v>
      </c>
      <c r="F75" s="46" t="s">
        <v>86</v>
      </c>
    </row>
    <row r="77" spans="2:15" s="4" customFormat="1" ht="74.25" customHeight="1" thickBot="1">
      <c r="B77" s="95" t="s">
        <v>55</v>
      </c>
      <c r="C77" s="95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</row>
    <row r="78" spans="2:15" s="4" customFormat="1" ht="44.25" customHeight="1" thickBot="1">
      <c r="B78" s="65" t="s">
        <v>76</v>
      </c>
      <c r="C78" s="27" t="s">
        <v>128</v>
      </c>
    </row>
    <row r="79" spans="2:15" s="4" customFormat="1" thickBot="1">
      <c r="B79" s="14" t="s">
        <v>28</v>
      </c>
      <c r="C79" s="48">
        <v>73032</v>
      </c>
      <c r="O79" s="5"/>
    </row>
    <row r="81" spans="1:16" s="4" customFormat="1" ht="75" customHeight="1" thickBot="1">
      <c r="B81" s="95" t="s">
        <v>118</v>
      </c>
      <c r="C81" s="95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 s="4" customFormat="1" ht="54.6" customHeight="1" thickBot="1">
      <c r="B82" s="66" t="s">
        <v>76</v>
      </c>
      <c r="C82" s="25" t="s">
        <v>128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4" customFormat="1" thickBot="1">
      <c r="B83" s="15" t="s">
        <v>28</v>
      </c>
      <c r="C83" s="48" t="s">
        <v>86</v>
      </c>
    </row>
    <row r="84" spans="1:16" s="4" customFormat="1" thickBot="1"/>
    <row r="85" spans="1:16" s="20" customFormat="1" ht="38.25" customHeight="1" thickBot="1">
      <c r="B85" s="99" t="s">
        <v>131</v>
      </c>
      <c r="C85" s="99"/>
      <c r="D85" s="99"/>
      <c r="E85" s="99"/>
    </row>
    <row r="87" spans="1:16" s="4" customFormat="1" ht="30.75" customHeight="1" thickBot="1">
      <c r="A87" s="9"/>
      <c r="B87" s="96" t="s">
        <v>77</v>
      </c>
      <c r="C87" s="96"/>
    </row>
    <row r="88" spans="1:16" s="4" customFormat="1">
      <c r="A88" s="9"/>
      <c r="B88" s="11" t="s">
        <v>78</v>
      </c>
      <c r="C88" s="34">
        <v>8455</v>
      </c>
      <c r="D88" s="9"/>
    </row>
    <row r="89" spans="1:16" s="4" customFormat="1" ht="15" thickBot="1">
      <c r="A89" s="9"/>
      <c r="B89" s="16" t="s">
        <v>79</v>
      </c>
      <c r="C89" s="36">
        <v>4385</v>
      </c>
      <c r="D89" s="9"/>
    </row>
    <row r="90" spans="1:16" s="4" customFormat="1" ht="15" thickBot="1">
      <c r="A90" s="9"/>
      <c r="B90" s="15" t="s">
        <v>32</v>
      </c>
      <c r="C90" s="40">
        <f>SUM(C88:C89)</f>
        <v>12840</v>
      </c>
      <c r="D90" s="9"/>
    </row>
    <row r="91" spans="1:16" s="4" customFormat="1">
      <c r="A91" s="9"/>
      <c r="B91" s="9"/>
      <c r="C91" s="9"/>
      <c r="D91" s="9"/>
    </row>
    <row r="92" spans="1:16" s="4" customFormat="1" ht="40.5" customHeight="1" thickBot="1">
      <c r="A92" s="9"/>
      <c r="B92" s="96" t="s">
        <v>83</v>
      </c>
      <c r="C92" s="96"/>
    </row>
    <row r="93" spans="1:16" s="4" customFormat="1" ht="13.8">
      <c r="B93" s="11" t="s">
        <v>78</v>
      </c>
      <c r="C93" s="34">
        <v>126</v>
      </c>
    </row>
    <row r="94" spans="1:16" s="4" customFormat="1" thickBot="1">
      <c r="B94" s="16" t="s">
        <v>79</v>
      </c>
      <c r="C94" s="36">
        <v>45</v>
      </c>
    </row>
    <row r="95" spans="1:16" s="4" customFormat="1" thickBot="1">
      <c r="B95" s="15" t="s">
        <v>32</v>
      </c>
      <c r="C95" s="40">
        <f>SUM(C93:C94)</f>
        <v>171</v>
      </c>
    </row>
  </sheetData>
  <mergeCells count="23">
    <mergeCell ref="B32:J32"/>
    <mergeCell ref="B33:J33"/>
    <mergeCell ref="B41:F41"/>
    <mergeCell ref="B42:B43"/>
    <mergeCell ref="B5:E5"/>
    <mergeCell ref="B7:C7"/>
    <mergeCell ref="B16:C16"/>
    <mergeCell ref="B24:D24"/>
    <mergeCell ref="C42:C43"/>
    <mergeCell ref="D42:F42"/>
    <mergeCell ref="B58:C58"/>
    <mergeCell ref="B50:C50"/>
    <mergeCell ref="B92:C92"/>
    <mergeCell ref="B77:C77"/>
    <mergeCell ref="B66:E66"/>
    <mergeCell ref="B68:C68"/>
    <mergeCell ref="B81:C81"/>
    <mergeCell ref="B85:E85"/>
    <mergeCell ref="B87:C87"/>
    <mergeCell ref="B72:F72"/>
    <mergeCell ref="B73:B74"/>
    <mergeCell ref="C73:C74"/>
    <mergeCell ref="D73:F7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6BA7-459B-4D22-AC6E-EEB3BD53FD5A}">
  <dimension ref="A1:AMJ99"/>
  <sheetViews>
    <sheetView showGridLines="0" topLeftCell="A36" zoomScaleNormal="100" workbookViewId="0">
      <selection activeCell="K46" sqref="K46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7.5546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ht="15" customHeight="1">
      <c r="B9" s="22" t="s">
        <v>159</v>
      </c>
      <c r="C9" s="33">
        <v>5842</v>
      </c>
    </row>
    <row r="10" spans="2:14" ht="15" customHeight="1">
      <c r="B10" s="11" t="s">
        <v>81</v>
      </c>
      <c r="C10" s="34">
        <v>14240</v>
      </c>
    </row>
    <row r="11" spans="2:14" ht="15" customHeight="1" thickBot="1">
      <c r="B11" s="16" t="s">
        <v>63</v>
      </c>
      <c r="C11" s="34">
        <v>11552</v>
      </c>
    </row>
    <row r="12" spans="2:14" s="4" customFormat="1" ht="15" customHeight="1" thickBot="1">
      <c r="B12" s="15" t="s">
        <v>9</v>
      </c>
      <c r="C12" s="32">
        <f>SUM(C9:C11)</f>
        <v>31634</v>
      </c>
    </row>
    <row r="13" spans="2:14" s="4" customFormat="1" ht="13.8">
      <c r="C13" s="17"/>
    </row>
    <row r="14" spans="2:14" s="4" customFormat="1" ht="31.5" customHeight="1" thickBot="1">
      <c r="B14" s="95" t="s">
        <v>44</v>
      </c>
      <c r="C14" s="98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2:14" s="4" customFormat="1" ht="30.75" customHeight="1" thickBot="1">
      <c r="B15" s="65" t="s">
        <v>76</v>
      </c>
      <c r="C15" s="27" t="s">
        <v>127</v>
      </c>
    </row>
    <row r="16" spans="2:14" s="4" customFormat="1" ht="13.8">
      <c r="B16" s="22" t="s">
        <v>159</v>
      </c>
      <c r="C16" s="33">
        <v>2190</v>
      </c>
    </row>
    <row r="17" spans="1:1024" s="4" customFormat="1" ht="13.8">
      <c r="B17" s="11" t="s">
        <v>81</v>
      </c>
      <c r="C17" s="34">
        <v>7300</v>
      </c>
    </row>
    <row r="18" spans="1:1024" s="4" customFormat="1" thickBot="1">
      <c r="B18" s="11" t="s">
        <v>63</v>
      </c>
      <c r="C18" s="34">
        <v>5475</v>
      </c>
    </row>
    <row r="19" spans="1:1024" s="4" customFormat="1" thickBot="1">
      <c r="B19" s="14" t="s">
        <v>9</v>
      </c>
      <c r="C19" s="32">
        <f>SUM(C16:C18)</f>
        <v>14965</v>
      </c>
    </row>
    <row r="20" spans="1:1024" s="4" customFormat="1" ht="13.8">
      <c r="C20" s="17"/>
    </row>
    <row r="21" spans="1:1024" s="4" customFormat="1" ht="46.5" customHeight="1" thickBot="1">
      <c r="B21" s="100" t="s">
        <v>45</v>
      </c>
      <c r="C21" s="101"/>
      <c r="D21" s="10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024" s="4" customFormat="1" ht="27" customHeight="1" thickBot="1">
      <c r="B22" s="65" t="s">
        <v>76</v>
      </c>
      <c r="C22" s="27" t="s">
        <v>128</v>
      </c>
      <c r="D22" s="27" t="s">
        <v>129</v>
      </c>
    </row>
    <row r="23" spans="1:1024" s="4" customFormat="1" ht="13.8">
      <c r="B23" s="22" t="s">
        <v>159</v>
      </c>
      <c r="C23" s="37">
        <v>647618</v>
      </c>
      <c r="D23" s="35">
        <v>189</v>
      </c>
    </row>
    <row r="24" spans="1:1024" s="4" customFormat="1" ht="13.8">
      <c r="B24" s="11" t="s">
        <v>81</v>
      </c>
      <c r="C24" s="38">
        <v>2085736</v>
      </c>
      <c r="D24" s="35">
        <v>921</v>
      </c>
    </row>
    <row r="25" spans="1:1024" s="4" customFormat="1" thickBot="1">
      <c r="B25" s="13" t="s">
        <v>63</v>
      </c>
      <c r="C25" s="42">
        <v>1536926</v>
      </c>
      <c r="D25" s="35">
        <v>384</v>
      </c>
    </row>
    <row r="26" spans="1:1024" s="4" customFormat="1" thickBot="1">
      <c r="B26" s="14" t="s">
        <v>9</v>
      </c>
      <c r="C26" s="52">
        <f>SUM(C23:C25)</f>
        <v>4270280</v>
      </c>
      <c r="D26" s="40">
        <f>SUM(D23:D25)</f>
        <v>1494</v>
      </c>
      <c r="P26" s="5"/>
    </row>
    <row r="28" spans="1:1024" ht="25.5" customHeight="1">
      <c r="B28" s="109" t="s">
        <v>46</v>
      </c>
      <c r="C28" s="110"/>
      <c r="D28" s="110"/>
      <c r="E28" s="110"/>
      <c r="F28" s="110"/>
      <c r="G28" s="110"/>
      <c r="H28" s="110"/>
      <c r="I28" s="110"/>
      <c r="J28" s="111"/>
      <c r="K28" s="21"/>
      <c r="L28" s="21"/>
      <c r="M28" s="21"/>
      <c r="N28" s="21"/>
    </row>
    <row r="29" spans="1:1024" ht="15.75" customHeight="1" thickBot="1">
      <c r="B29" s="112" t="s">
        <v>84</v>
      </c>
      <c r="C29" s="113"/>
      <c r="D29" s="113"/>
      <c r="E29" s="113"/>
      <c r="F29" s="113"/>
      <c r="G29" s="113"/>
      <c r="H29" s="113"/>
      <c r="I29" s="113"/>
      <c r="J29" s="114"/>
    </row>
    <row r="30" spans="1:1024" s="19" customFormat="1" ht="25.8" thickBot="1">
      <c r="A30" s="18"/>
      <c r="B30" s="24" t="s">
        <v>76</v>
      </c>
      <c r="C30" s="24" t="s">
        <v>29</v>
      </c>
      <c r="D30" s="25" t="s">
        <v>67</v>
      </c>
      <c r="E30" s="25" t="s">
        <v>47</v>
      </c>
      <c r="F30" s="24" t="s">
        <v>31</v>
      </c>
      <c r="G30" s="25" t="s">
        <v>30</v>
      </c>
      <c r="H30" s="25" t="s">
        <v>85</v>
      </c>
      <c r="I30" s="24" t="s">
        <v>68</v>
      </c>
      <c r="J30" s="25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</row>
    <row r="31" spans="1:1024">
      <c r="B31" s="22" t="s">
        <v>159</v>
      </c>
      <c r="C31" s="35" t="s">
        <v>86</v>
      </c>
      <c r="D31" s="35" t="s">
        <v>86</v>
      </c>
      <c r="E31" s="35" t="s">
        <v>86</v>
      </c>
      <c r="F31" s="35" t="s">
        <v>86</v>
      </c>
      <c r="G31" s="35" t="s">
        <v>86</v>
      </c>
      <c r="H31" s="35" t="s">
        <v>86</v>
      </c>
      <c r="I31" s="35" t="s">
        <v>86</v>
      </c>
      <c r="J31" s="35">
        <v>7189</v>
      </c>
    </row>
    <row r="32" spans="1:1024" s="4" customFormat="1" ht="13.8">
      <c r="B32" s="11" t="s">
        <v>81</v>
      </c>
      <c r="C32" s="35" t="s">
        <v>86</v>
      </c>
      <c r="D32" s="35" t="s">
        <v>86</v>
      </c>
      <c r="E32" s="35" t="s">
        <v>86</v>
      </c>
      <c r="F32" s="35" t="s">
        <v>86</v>
      </c>
      <c r="G32" s="35" t="s">
        <v>86</v>
      </c>
      <c r="H32" s="35" t="s">
        <v>86</v>
      </c>
      <c r="I32" s="35" t="s">
        <v>86</v>
      </c>
      <c r="J32" s="34">
        <v>15763</v>
      </c>
    </row>
    <row r="33" spans="2:14" s="4" customFormat="1" thickBot="1">
      <c r="B33" s="12" t="s">
        <v>63</v>
      </c>
      <c r="C33" s="35" t="s">
        <v>86</v>
      </c>
      <c r="D33" s="35" t="s">
        <v>86</v>
      </c>
      <c r="E33" s="35" t="s">
        <v>86</v>
      </c>
      <c r="F33" s="35" t="s">
        <v>86</v>
      </c>
      <c r="G33" s="35" t="s">
        <v>86</v>
      </c>
      <c r="H33" s="35" t="s">
        <v>86</v>
      </c>
      <c r="I33" s="35" t="s">
        <v>86</v>
      </c>
      <c r="J33" s="34">
        <v>9041</v>
      </c>
    </row>
    <row r="34" spans="2:14" s="4" customFormat="1" thickBot="1">
      <c r="B34" s="14" t="s">
        <v>9</v>
      </c>
      <c r="C34" s="40" t="s">
        <v>86</v>
      </c>
      <c r="D34" s="40" t="s">
        <v>86</v>
      </c>
      <c r="E34" s="40" t="s">
        <v>86</v>
      </c>
      <c r="F34" s="40" t="s">
        <v>86</v>
      </c>
      <c r="G34" s="40" t="s">
        <v>86</v>
      </c>
      <c r="H34" s="40" t="s">
        <v>86</v>
      </c>
      <c r="I34" s="40" t="s">
        <v>86</v>
      </c>
      <c r="J34" s="40">
        <f t="shared" ref="J34" si="0">SUM(J31:J33)</f>
        <v>31993</v>
      </c>
    </row>
    <row r="36" spans="2:14" ht="60.75" customHeight="1" thickBot="1">
      <c r="B36" s="100" t="s">
        <v>51</v>
      </c>
      <c r="C36" s="101"/>
      <c r="D36" s="101"/>
      <c r="E36" s="101"/>
      <c r="F36" s="101"/>
      <c r="G36" s="21"/>
      <c r="H36" s="21"/>
      <c r="I36" s="21"/>
      <c r="J36" s="21"/>
      <c r="K36" s="21"/>
      <c r="L36" s="21"/>
      <c r="M36" s="21"/>
      <c r="N36" s="21"/>
    </row>
    <row r="37" spans="2:14" ht="15" customHeight="1" thickBot="1">
      <c r="B37" s="102" t="s">
        <v>76</v>
      </c>
      <c r="C37" s="104" t="s">
        <v>128</v>
      </c>
      <c r="D37" s="106" t="s">
        <v>129</v>
      </c>
      <c r="E37" s="107"/>
      <c r="F37" s="108"/>
      <c r="G37" s="21"/>
      <c r="H37" s="21"/>
      <c r="I37" s="21"/>
      <c r="J37" s="21"/>
      <c r="K37" s="21"/>
      <c r="L37" s="21"/>
      <c r="M37" s="21"/>
      <c r="N37" s="21"/>
    </row>
    <row r="38" spans="2:14" ht="27" customHeight="1" thickBot="1">
      <c r="B38" s="103"/>
      <c r="C38" s="105"/>
      <c r="D38" s="24" t="s">
        <v>65</v>
      </c>
      <c r="E38" s="76" t="s">
        <v>66</v>
      </c>
      <c r="F38" s="26" t="s">
        <v>125</v>
      </c>
    </row>
    <row r="39" spans="2:14" s="4" customFormat="1" ht="13.8">
      <c r="B39" s="22" t="s">
        <v>159</v>
      </c>
      <c r="C39" s="37">
        <v>2599820</v>
      </c>
      <c r="D39" s="30" t="s">
        <v>86</v>
      </c>
      <c r="E39" s="30" t="s">
        <v>86</v>
      </c>
      <c r="F39" s="35">
        <v>241</v>
      </c>
    </row>
    <row r="40" spans="2:14" s="4" customFormat="1" ht="13.8">
      <c r="B40" s="11" t="s">
        <v>81</v>
      </c>
      <c r="C40" s="38">
        <v>5648938.04</v>
      </c>
      <c r="D40" s="30" t="s">
        <v>86</v>
      </c>
      <c r="E40" s="30" t="s">
        <v>86</v>
      </c>
      <c r="F40" s="34">
        <v>1130</v>
      </c>
    </row>
    <row r="41" spans="2:14" s="4" customFormat="1" thickBot="1">
      <c r="B41" s="11" t="s">
        <v>63</v>
      </c>
      <c r="C41" s="39">
        <v>3367898</v>
      </c>
      <c r="D41" s="30" t="s">
        <v>86</v>
      </c>
      <c r="E41" s="30" t="s">
        <v>86</v>
      </c>
      <c r="F41" s="34">
        <v>518</v>
      </c>
    </row>
    <row r="42" spans="2:14" s="4" customFormat="1" thickBot="1">
      <c r="B42" s="15" t="s">
        <v>9</v>
      </c>
      <c r="C42" s="59">
        <f>SUM(C39:C41)</f>
        <v>11616656.039999999</v>
      </c>
      <c r="D42" s="40" t="s">
        <v>86</v>
      </c>
      <c r="E42" s="40" t="s">
        <v>86</v>
      </c>
      <c r="F42" s="40">
        <f t="shared" ref="F42" si="1">SUM(F39:F41)</f>
        <v>1889</v>
      </c>
    </row>
    <row r="44" spans="2:14" s="4" customFormat="1" ht="74.25" customHeight="1" thickBot="1">
      <c r="B44" s="95" t="s">
        <v>55</v>
      </c>
      <c r="C44" s="95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s="4" customFormat="1" ht="44.25" customHeight="1" thickBot="1">
      <c r="B45" s="65" t="s">
        <v>76</v>
      </c>
      <c r="C45" s="27" t="s">
        <v>128</v>
      </c>
    </row>
    <row r="46" spans="2:14" s="4" customFormat="1" ht="13.8">
      <c r="B46" s="22" t="s">
        <v>159</v>
      </c>
      <c r="C46" s="37" t="s">
        <v>86</v>
      </c>
    </row>
    <row r="47" spans="2:14" s="4" customFormat="1" ht="13.8">
      <c r="B47" s="11" t="s">
        <v>81</v>
      </c>
      <c r="C47" s="37" t="s">
        <v>86</v>
      </c>
    </row>
    <row r="48" spans="2:14" s="4" customFormat="1" thickBot="1">
      <c r="B48" s="16" t="s">
        <v>63</v>
      </c>
      <c r="C48" s="37" t="s">
        <v>86</v>
      </c>
    </row>
    <row r="49" spans="2:16" s="4" customFormat="1" thickBot="1">
      <c r="B49" s="14" t="s">
        <v>9</v>
      </c>
      <c r="C49" s="52">
        <v>1452951.01</v>
      </c>
      <c r="O49" s="5"/>
    </row>
    <row r="50" spans="2:16" s="4" customFormat="1" ht="13.8">
      <c r="B50" s="6"/>
      <c r="C50" s="7"/>
      <c r="D50" s="7"/>
      <c r="E50" s="7"/>
    </row>
    <row r="51" spans="2:16" s="4" customFormat="1" ht="71.25" customHeight="1" thickBot="1">
      <c r="B51" s="95" t="s">
        <v>118</v>
      </c>
      <c r="C51" s="95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2:16" s="4" customFormat="1" ht="32.25" customHeight="1" thickBot="1">
      <c r="B52" s="66" t="s">
        <v>76</v>
      </c>
      <c r="C52" s="67" t="s">
        <v>128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s="4" customFormat="1" ht="13.8">
      <c r="B53" s="22" t="s">
        <v>159</v>
      </c>
      <c r="C53" s="37">
        <v>324732.39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2:16" s="4" customFormat="1" ht="13.8">
      <c r="B54" s="11" t="s">
        <v>81</v>
      </c>
      <c r="C54" s="38">
        <v>665725.13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2:16" s="4" customFormat="1" thickBot="1">
      <c r="B55" s="16" t="s">
        <v>63</v>
      </c>
      <c r="C55" s="39">
        <v>462493.49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2:16" s="4" customFormat="1" thickBot="1">
      <c r="B56" s="15" t="s">
        <v>9</v>
      </c>
      <c r="C56" s="62">
        <f>SUM(C53:C55)</f>
        <v>1452951.01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2:16" s="4" customFormat="1" thickBot="1">
      <c r="B57" s="64"/>
    </row>
    <row r="58" spans="2:16" s="20" customFormat="1" ht="24.9" customHeight="1" thickBot="1">
      <c r="B58" s="97" t="s">
        <v>141</v>
      </c>
      <c r="C58" s="97"/>
      <c r="D58" s="97"/>
      <c r="E58" s="97"/>
    </row>
    <row r="60" spans="2:16" s="4" customFormat="1" ht="51" customHeight="1" thickBot="1">
      <c r="B60" s="98" t="s">
        <v>46</v>
      </c>
      <c r="C60" s="98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2:16" s="4" customFormat="1" ht="43.5" customHeight="1" thickBot="1">
      <c r="B61" s="28" t="s">
        <v>76</v>
      </c>
      <c r="C61" s="28" t="s">
        <v>126</v>
      </c>
      <c r="D61" s="69"/>
    </row>
    <row r="62" spans="2:16" s="4" customFormat="1" ht="13.8">
      <c r="B62" s="22" t="s">
        <v>159</v>
      </c>
      <c r="C62" s="35">
        <v>3956</v>
      </c>
    </row>
    <row r="63" spans="2:16" s="4" customFormat="1" ht="13.8">
      <c r="B63" s="11" t="s">
        <v>81</v>
      </c>
      <c r="C63" s="34">
        <v>14420</v>
      </c>
    </row>
    <row r="64" spans="2:16" s="4" customFormat="1" thickBot="1">
      <c r="B64" s="13" t="s">
        <v>63</v>
      </c>
      <c r="C64" s="34">
        <v>10915</v>
      </c>
    </row>
    <row r="65" spans="2:15" s="4" customFormat="1" thickBot="1">
      <c r="B65" s="14" t="s">
        <v>9</v>
      </c>
      <c r="C65" s="40">
        <f>SUM(C62:C64)</f>
        <v>29291</v>
      </c>
    </row>
    <row r="67" spans="2:15" ht="60.75" customHeight="1" thickBot="1">
      <c r="B67" s="100" t="s">
        <v>51</v>
      </c>
      <c r="C67" s="101"/>
      <c r="D67" s="101"/>
      <c r="E67" s="101"/>
      <c r="F67" s="101"/>
      <c r="G67" s="21"/>
      <c r="H67" s="21"/>
      <c r="I67" s="21"/>
      <c r="J67" s="21"/>
      <c r="K67" s="21"/>
      <c r="L67" s="21"/>
      <c r="M67" s="21"/>
      <c r="N67" s="21"/>
    </row>
    <row r="68" spans="2:15" ht="15" customHeight="1" thickBot="1">
      <c r="B68" s="102" t="s">
        <v>76</v>
      </c>
      <c r="C68" s="104" t="s">
        <v>128</v>
      </c>
      <c r="D68" s="106" t="s">
        <v>130</v>
      </c>
      <c r="E68" s="107"/>
      <c r="F68" s="108"/>
      <c r="G68" s="21"/>
      <c r="H68" s="21"/>
      <c r="I68" s="21"/>
      <c r="J68" s="21"/>
      <c r="K68" s="21"/>
      <c r="L68" s="21"/>
      <c r="M68" s="21"/>
      <c r="N68" s="21"/>
    </row>
    <row r="69" spans="2:15" ht="27" customHeight="1" thickBot="1">
      <c r="B69" s="103"/>
      <c r="C69" s="105"/>
      <c r="D69" s="24" t="s">
        <v>65</v>
      </c>
      <c r="E69" s="76" t="s">
        <v>66</v>
      </c>
      <c r="F69" s="26" t="s">
        <v>125</v>
      </c>
    </row>
    <row r="70" spans="2:15" s="4" customFormat="1" ht="13.8">
      <c r="B70" s="22" t="s">
        <v>159</v>
      </c>
      <c r="C70" s="37">
        <v>156135</v>
      </c>
      <c r="D70" s="37" t="s">
        <v>86</v>
      </c>
      <c r="E70" s="37" t="s">
        <v>86</v>
      </c>
      <c r="F70" s="43">
        <v>19</v>
      </c>
    </row>
    <row r="71" spans="2:15" s="4" customFormat="1" ht="13.8">
      <c r="B71" s="11" t="s">
        <v>81</v>
      </c>
      <c r="C71" s="38">
        <v>505687</v>
      </c>
      <c r="D71" s="37" t="s">
        <v>86</v>
      </c>
      <c r="E71" s="37" t="s">
        <v>86</v>
      </c>
      <c r="F71" s="45">
        <v>67</v>
      </c>
    </row>
    <row r="72" spans="2:15" s="4" customFormat="1" thickBot="1">
      <c r="B72" s="11" t="s">
        <v>63</v>
      </c>
      <c r="C72" s="38">
        <v>356697</v>
      </c>
      <c r="D72" s="37" t="s">
        <v>86</v>
      </c>
      <c r="E72" s="37" t="s">
        <v>86</v>
      </c>
      <c r="F72" s="45">
        <v>68</v>
      </c>
    </row>
    <row r="73" spans="2:15" s="4" customFormat="1" thickBot="1">
      <c r="B73" s="15" t="s">
        <v>9</v>
      </c>
      <c r="C73" s="48">
        <f>SUM(C70:C72)</f>
        <v>1018519</v>
      </c>
      <c r="D73" s="48" t="s">
        <v>86</v>
      </c>
      <c r="E73" s="48" t="s">
        <v>86</v>
      </c>
      <c r="F73" s="47">
        <f>SUM(F70:F72)</f>
        <v>154</v>
      </c>
    </row>
    <row r="75" spans="2:15" s="4" customFormat="1" ht="74.25" customHeight="1" thickBot="1">
      <c r="B75" s="95" t="s">
        <v>55</v>
      </c>
      <c r="C75" s="95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2:15" s="4" customFormat="1" ht="44.25" customHeight="1" thickBot="1">
      <c r="B76" s="65" t="s">
        <v>76</v>
      </c>
      <c r="C76" s="27" t="s">
        <v>128</v>
      </c>
    </row>
    <row r="77" spans="2:15" s="4" customFormat="1" ht="13.8">
      <c r="B77" s="22" t="s">
        <v>159</v>
      </c>
      <c r="C77" s="37" t="s">
        <v>86</v>
      </c>
    </row>
    <row r="78" spans="2:15" s="4" customFormat="1" ht="13.8">
      <c r="B78" s="11" t="s">
        <v>81</v>
      </c>
      <c r="C78" s="37" t="s">
        <v>86</v>
      </c>
    </row>
    <row r="79" spans="2:15" s="4" customFormat="1" thickBot="1">
      <c r="B79" s="16" t="s">
        <v>63</v>
      </c>
      <c r="C79" s="37" t="s">
        <v>86</v>
      </c>
    </row>
    <row r="80" spans="2:15" s="4" customFormat="1" thickBot="1">
      <c r="B80" s="14" t="s">
        <v>9</v>
      </c>
      <c r="C80" s="52">
        <v>194610.57</v>
      </c>
      <c r="O80" s="5"/>
    </row>
    <row r="82" spans="1:16" s="4" customFormat="1" ht="75" customHeight="1" thickBot="1">
      <c r="B82" s="95" t="s">
        <v>118</v>
      </c>
      <c r="C82" s="95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s="4" customFormat="1" ht="54.6" customHeight="1" thickBot="1">
      <c r="B83" s="66" t="s">
        <v>76</v>
      </c>
      <c r="C83" s="25" t="s">
        <v>128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 ht="15.75" customHeight="1">
      <c r="B84" s="22" t="s">
        <v>159</v>
      </c>
      <c r="C84" s="49">
        <v>49678.52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 ht="15.75" customHeight="1">
      <c r="B85" s="11" t="s">
        <v>81</v>
      </c>
      <c r="C85" s="38">
        <v>82328.41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 ht="15.75" customHeight="1" thickBot="1">
      <c r="B86" s="16" t="s">
        <v>63</v>
      </c>
      <c r="C86" s="38">
        <v>62603.64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4" customFormat="1" thickBot="1">
      <c r="B87" s="15" t="s">
        <v>9</v>
      </c>
      <c r="C87" s="48">
        <f>SUM(C84:C86)</f>
        <v>194610.57</v>
      </c>
    </row>
    <row r="88" spans="1:16" s="4" customFormat="1" thickBot="1"/>
    <row r="89" spans="1:16" s="20" customFormat="1" ht="38.25" customHeight="1" thickBot="1">
      <c r="B89" s="99" t="s">
        <v>131</v>
      </c>
      <c r="C89" s="99"/>
      <c r="D89" s="99"/>
      <c r="E89" s="99"/>
    </row>
    <row r="91" spans="1:16" s="4" customFormat="1" ht="30.75" customHeight="1" thickBot="1">
      <c r="A91" s="9"/>
      <c r="B91" s="96" t="s">
        <v>77</v>
      </c>
      <c r="C91" s="96"/>
    </row>
    <row r="92" spans="1:16" s="4" customFormat="1">
      <c r="A92" s="9"/>
      <c r="B92" s="11" t="s">
        <v>78</v>
      </c>
      <c r="C92" s="34">
        <v>23850</v>
      </c>
      <c r="D92" s="9"/>
    </row>
    <row r="93" spans="1:16" s="4" customFormat="1" ht="15" thickBot="1">
      <c r="A93" s="9"/>
      <c r="B93" s="16" t="s">
        <v>79</v>
      </c>
      <c r="C93" s="36">
        <v>8143</v>
      </c>
      <c r="D93" s="9"/>
    </row>
    <row r="94" spans="1:16" s="4" customFormat="1" ht="15" thickBot="1">
      <c r="A94" s="9"/>
      <c r="B94" s="15" t="s">
        <v>32</v>
      </c>
      <c r="C94" s="40">
        <f>SUM(C92:C93)</f>
        <v>31993</v>
      </c>
      <c r="D94" s="9"/>
    </row>
    <row r="95" spans="1:16" s="4" customFormat="1">
      <c r="A95" s="9"/>
      <c r="B95" s="9"/>
      <c r="C95" s="9"/>
      <c r="D95" s="9"/>
    </row>
    <row r="96" spans="1:16" s="4" customFormat="1" ht="40.5" customHeight="1" thickBot="1">
      <c r="A96" s="9"/>
      <c r="B96" s="96" t="s">
        <v>83</v>
      </c>
      <c r="C96" s="96"/>
    </row>
    <row r="97" spans="2:3" s="4" customFormat="1" ht="13.8">
      <c r="B97" s="11" t="s">
        <v>78</v>
      </c>
      <c r="C97" s="34">
        <v>10339</v>
      </c>
    </row>
    <row r="98" spans="2:3" s="4" customFormat="1" thickBot="1">
      <c r="B98" s="16" t="s">
        <v>79</v>
      </c>
      <c r="C98" s="36">
        <v>0</v>
      </c>
    </row>
    <row r="99" spans="2:3" s="4" customFormat="1" thickBot="1">
      <c r="B99" s="15" t="s">
        <v>32</v>
      </c>
      <c r="C99" s="40">
        <f>SUM(C97:C98)</f>
        <v>10339</v>
      </c>
    </row>
  </sheetData>
  <mergeCells count="23">
    <mergeCell ref="B28:J28"/>
    <mergeCell ref="B29:J29"/>
    <mergeCell ref="B36:F36"/>
    <mergeCell ref="B37:B38"/>
    <mergeCell ref="B5:E5"/>
    <mergeCell ref="B7:C7"/>
    <mergeCell ref="B14:C14"/>
    <mergeCell ref="B21:D21"/>
    <mergeCell ref="C37:C38"/>
    <mergeCell ref="D37:F37"/>
    <mergeCell ref="B51:C51"/>
    <mergeCell ref="B44:C44"/>
    <mergeCell ref="B96:C96"/>
    <mergeCell ref="B75:C75"/>
    <mergeCell ref="B58:E58"/>
    <mergeCell ref="B60:C60"/>
    <mergeCell ref="B82:C82"/>
    <mergeCell ref="B89:E89"/>
    <mergeCell ref="B91:C91"/>
    <mergeCell ref="B67:F67"/>
    <mergeCell ref="B68:B69"/>
    <mergeCell ref="C68:C69"/>
    <mergeCell ref="D68:F6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E249-81B0-4DFA-AB8F-C48EA8B52C85}">
  <dimension ref="A1:AMJ66"/>
  <sheetViews>
    <sheetView showGridLines="0" topLeftCell="A38" zoomScaleNormal="100" workbookViewId="0">
      <selection activeCell="N29" sqref="N29"/>
    </sheetView>
  </sheetViews>
  <sheetFormatPr baseColWidth="10" defaultRowHeight="14.4"/>
  <cols>
    <col min="1" max="1" width="5.6640625" style="4" customWidth="1"/>
    <col min="2" max="2" width="25.33203125" style="4" customWidth="1"/>
    <col min="3" max="3" width="21" style="4" customWidth="1"/>
    <col min="4" max="4" width="16.6640625" style="4" customWidth="1"/>
    <col min="5" max="5" width="21.44140625" style="4" customWidth="1"/>
    <col min="6" max="7" width="12" style="4" customWidth="1"/>
    <col min="8" max="8" width="18.88671875" style="4" customWidth="1"/>
    <col min="9" max="9" width="14.44140625" style="4" bestFit="1" customWidth="1"/>
    <col min="10" max="10" width="15.5546875" style="4" customWidth="1"/>
    <col min="11" max="14" width="12" style="4" customWidth="1"/>
    <col min="15" max="15" width="20.88671875" style="4" customWidth="1"/>
    <col min="16" max="1024" width="12" style="4" customWidth="1"/>
  </cols>
  <sheetData>
    <row r="1" spans="2:14" ht="20.25" customHeight="1"/>
    <row r="2" spans="2:14" ht="18" customHeight="1"/>
    <row r="3" spans="2:14" ht="18" customHeight="1"/>
    <row r="4" spans="2:14" ht="18" customHeight="1" thickBot="1"/>
    <row r="5" spans="2:14" s="20" customFormat="1" ht="24.9" customHeight="1" thickBot="1">
      <c r="B5" s="97" t="s">
        <v>56</v>
      </c>
      <c r="C5" s="97"/>
      <c r="D5" s="97"/>
      <c r="E5" s="97"/>
    </row>
    <row r="7" spans="2:14" s="4" customFormat="1" ht="32.25" customHeight="1" thickBot="1">
      <c r="B7" s="95" t="s">
        <v>0</v>
      </c>
      <c r="C7" s="98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2:14" s="4" customFormat="1" ht="33" customHeight="1" thickBot="1">
      <c r="B8" s="65" t="s">
        <v>76</v>
      </c>
      <c r="C8" s="27" t="s">
        <v>126</v>
      </c>
    </row>
    <row r="9" spans="2:14" s="4" customFormat="1" ht="15" customHeight="1" thickBot="1">
      <c r="B9" s="15" t="s">
        <v>146</v>
      </c>
      <c r="C9" s="32">
        <v>10674</v>
      </c>
    </row>
    <row r="10" spans="2:14" s="4" customFormat="1" ht="13.8">
      <c r="C10" s="17"/>
    </row>
    <row r="11" spans="2:14" s="4" customFormat="1" ht="31.5" customHeight="1" thickBot="1">
      <c r="B11" s="95" t="s">
        <v>44</v>
      </c>
      <c r="C11" s="98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2:14" s="4" customFormat="1" ht="30.75" customHeight="1" thickBot="1">
      <c r="B12" s="65" t="s">
        <v>76</v>
      </c>
      <c r="C12" s="27" t="s">
        <v>127</v>
      </c>
    </row>
    <row r="13" spans="2:14" s="4" customFormat="1" thickBot="1">
      <c r="B13" s="15" t="s">
        <v>146</v>
      </c>
      <c r="C13" s="32">
        <v>4748</v>
      </c>
    </row>
    <row r="14" spans="2:14" s="4" customFormat="1" ht="13.8">
      <c r="C14" s="17"/>
    </row>
    <row r="15" spans="2:14" s="4" customFormat="1" ht="46.5" customHeight="1" thickBot="1">
      <c r="B15" s="100" t="s">
        <v>45</v>
      </c>
      <c r="C15" s="101"/>
      <c r="D15" s="10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2:14" s="4" customFormat="1" ht="27" customHeight="1" thickBot="1">
      <c r="B16" s="65" t="s">
        <v>76</v>
      </c>
      <c r="C16" s="74" t="s">
        <v>128</v>
      </c>
      <c r="D16" s="27" t="s">
        <v>129</v>
      </c>
    </row>
    <row r="17" spans="1:1024" s="4" customFormat="1" thickBot="1">
      <c r="B17" s="15" t="s">
        <v>146</v>
      </c>
      <c r="C17" s="52">
        <v>559328</v>
      </c>
      <c r="D17" s="40">
        <v>153</v>
      </c>
      <c r="P17" s="5"/>
    </row>
    <row r="18" spans="1:1024">
      <c r="C18" s="51"/>
    </row>
    <row r="19" spans="1:1024" ht="25.5" customHeight="1">
      <c r="B19" s="109" t="s">
        <v>46</v>
      </c>
      <c r="C19" s="110"/>
      <c r="D19" s="110"/>
      <c r="E19" s="110"/>
      <c r="F19" s="110"/>
      <c r="G19" s="110"/>
      <c r="H19" s="110"/>
      <c r="I19" s="110"/>
      <c r="J19" s="111"/>
      <c r="K19" s="21"/>
      <c r="L19" s="21"/>
      <c r="M19" s="21"/>
      <c r="N19" s="21"/>
    </row>
    <row r="20" spans="1:1024" ht="15.75" customHeight="1" thickBot="1">
      <c r="B20" s="112" t="s">
        <v>84</v>
      </c>
      <c r="C20" s="113"/>
      <c r="D20" s="113"/>
      <c r="E20" s="113"/>
      <c r="F20" s="113"/>
      <c r="G20" s="113"/>
      <c r="H20" s="113"/>
      <c r="I20" s="113"/>
      <c r="J20" s="114"/>
    </row>
    <row r="21" spans="1:1024" s="19" customFormat="1" ht="36" customHeight="1" thickBot="1">
      <c r="A21" s="18"/>
      <c r="B21" s="24" t="s">
        <v>76</v>
      </c>
      <c r="C21" s="24" t="s">
        <v>29</v>
      </c>
      <c r="D21" s="25" t="s">
        <v>67</v>
      </c>
      <c r="E21" s="25" t="s">
        <v>47</v>
      </c>
      <c r="F21" s="24" t="s">
        <v>31</v>
      </c>
      <c r="G21" s="25" t="s">
        <v>30</v>
      </c>
      <c r="H21" s="25" t="s">
        <v>85</v>
      </c>
      <c r="I21" s="24" t="s">
        <v>68</v>
      </c>
      <c r="J21" s="25" t="s">
        <v>32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</row>
    <row r="22" spans="1:1024" s="4" customFormat="1" thickBot="1">
      <c r="B22" s="15" t="s">
        <v>146</v>
      </c>
      <c r="C22" s="40" t="s">
        <v>86</v>
      </c>
      <c r="D22" s="40" t="s">
        <v>86</v>
      </c>
      <c r="E22" s="40" t="s">
        <v>86</v>
      </c>
      <c r="F22" s="40" t="s">
        <v>86</v>
      </c>
      <c r="G22" s="40" t="s">
        <v>86</v>
      </c>
      <c r="H22" s="40" t="s">
        <v>86</v>
      </c>
      <c r="I22" s="40" t="s">
        <v>86</v>
      </c>
      <c r="J22" s="40">
        <v>5926</v>
      </c>
    </row>
    <row r="24" spans="1:1024" ht="60.75" customHeight="1" thickBot="1">
      <c r="B24" s="100" t="s">
        <v>51</v>
      </c>
      <c r="C24" s="101"/>
      <c r="D24" s="101"/>
      <c r="E24" s="101"/>
      <c r="F24" s="101"/>
      <c r="G24" s="21"/>
      <c r="H24" s="21"/>
      <c r="I24" s="21"/>
      <c r="J24" s="21"/>
      <c r="K24" s="21"/>
      <c r="L24" s="21"/>
      <c r="M24" s="21"/>
      <c r="N24" s="21"/>
    </row>
    <row r="25" spans="1:1024" ht="15" customHeight="1" thickBot="1">
      <c r="B25" s="102" t="s">
        <v>76</v>
      </c>
      <c r="C25" s="104" t="s">
        <v>128</v>
      </c>
      <c r="D25" s="106" t="s">
        <v>129</v>
      </c>
      <c r="E25" s="107"/>
      <c r="F25" s="108"/>
      <c r="G25" s="21"/>
      <c r="H25" s="21"/>
      <c r="I25" s="21"/>
      <c r="J25" s="21"/>
      <c r="K25" s="21"/>
      <c r="L25" s="21"/>
      <c r="M25" s="21"/>
      <c r="N25" s="21"/>
    </row>
    <row r="26" spans="1:1024" ht="27" customHeight="1" thickBot="1">
      <c r="B26" s="103"/>
      <c r="C26" s="105"/>
      <c r="D26" s="24" t="s">
        <v>65</v>
      </c>
      <c r="E26" s="76" t="s">
        <v>66</v>
      </c>
      <c r="F26" s="26" t="s">
        <v>125</v>
      </c>
    </row>
    <row r="27" spans="1:1024" s="4" customFormat="1" thickBot="1">
      <c r="B27" s="15" t="s">
        <v>146</v>
      </c>
      <c r="C27" s="41">
        <v>870552.95</v>
      </c>
      <c r="D27" s="40" t="s">
        <v>86</v>
      </c>
      <c r="E27" s="40" t="s">
        <v>86</v>
      </c>
      <c r="F27" s="40">
        <v>174</v>
      </c>
    </row>
    <row r="28" spans="1:1024" s="4" customFormat="1" ht="13.8">
      <c r="B28" s="6"/>
      <c r="C28" s="7"/>
      <c r="D28" s="7"/>
      <c r="E28" s="7"/>
    </row>
    <row r="29" spans="1:1024" s="4" customFormat="1" ht="74.25" customHeight="1" thickBot="1">
      <c r="B29" s="95" t="s">
        <v>55</v>
      </c>
      <c r="C29" s="95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024" s="4" customFormat="1" ht="44.25" customHeight="1" thickBot="1">
      <c r="B30" s="65" t="s">
        <v>76</v>
      </c>
      <c r="C30" s="27" t="s">
        <v>128</v>
      </c>
    </row>
    <row r="31" spans="1:1024" s="4" customFormat="1" thickBot="1">
      <c r="B31" s="15" t="s">
        <v>146</v>
      </c>
      <c r="C31" s="52">
        <v>127440</v>
      </c>
      <c r="O31" s="5"/>
    </row>
    <row r="32" spans="1:1024" s="4" customFormat="1" ht="13.8">
      <c r="B32" s="6"/>
      <c r="C32" s="7"/>
      <c r="D32" s="7"/>
      <c r="E32" s="7"/>
    </row>
    <row r="33" spans="2:16" s="4" customFormat="1" ht="71.25" customHeight="1" thickBot="1">
      <c r="B33" s="95" t="s">
        <v>118</v>
      </c>
      <c r="C33" s="95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6" s="4" customFormat="1" ht="32.25" customHeight="1" thickBot="1">
      <c r="B34" s="66" t="s">
        <v>76</v>
      </c>
      <c r="C34" s="67" t="s">
        <v>128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s="4" customFormat="1" thickBot="1">
      <c r="B35" s="15" t="s">
        <v>146</v>
      </c>
      <c r="C35" s="54" t="s">
        <v>86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s="4" customFormat="1" thickBot="1"/>
    <row r="37" spans="2:16" s="20" customFormat="1" ht="24.9" customHeight="1" thickBot="1">
      <c r="B37" s="97" t="s">
        <v>141</v>
      </c>
      <c r="C37" s="97"/>
      <c r="D37" s="97"/>
      <c r="E37" s="97"/>
    </row>
    <row r="39" spans="2:16" s="4" customFormat="1" ht="51" customHeight="1" thickBot="1">
      <c r="B39" s="98" t="s">
        <v>46</v>
      </c>
      <c r="C39" s="98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6" s="4" customFormat="1" ht="43.5" customHeight="1" thickBot="1">
      <c r="B40" s="28" t="s">
        <v>76</v>
      </c>
      <c r="C40" s="28" t="s">
        <v>126</v>
      </c>
      <c r="D40" s="69"/>
    </row>
    <row r="41" spans="2:16" s="4" customFormat="1" thickBot="1">
      <c r="B41" s="15" t="s">
        <v>146</v>
      </c>
      <c r="C41" s="40">
        <v>4143</v>
      </c>
    </row>
    <row r="43" spans="2:16" ht="60.75" customHeight="1" thickBot="1">
      <c r="B43" s="100" t="s">
        <v>51</v>
      </c>
      <c r="C43" s="101"/>
      <c r="D43" s="101"/>
      <c r="E43" s="101"/>
      <c r="F43" s="101"/>
      <c r="G43" s="21"/>
      <c r="H43" s="21"/>
      <c r="I43" s="21"/>
      <c r="J43" s="21"/>
      <c r="K43" s="21"/>
      <c r="L43" s="21"/>
      <c r="M43" s="21"/>
      <c r="N43" s="21"/>
    </row>
    <row r="44" spans="2:16" ht="15" customHeight="1" thickBot="1">
      <c r="B44" s="102" t="s">
        <v>76</v>
      </c>
      <c r="C44" s="104" t="s">
        <v>128</v>
      </c>
      <c r="D44" s="106" t="s">
        <v>130</v>
      </c>
      <c r="E44" s="107"/>
      <c r="F44" s="108"/>
      <c r="G44" s="21"/>
      <c r="H44" s="21"/>
      <c r="I44" s="21"/>
      <c r="J44" s="21"/>
      <c r="K44" s="21"/>
      <c r="L44" s="21"/>
      <c r="M44" s="21"/>
      <c r="N44" s="21"/>
    </row>
    <row r="45" spans="2:16" ht="27" customHeight="1" thickBot="1">
      <c r="B45" s="103"/>
      <c r="C45" s="105"/>
      <c r="D45" s="24" t="s">
        <v>65</v>
      </c>
      <c r="E45" s="76" t="s">
        <v>66</v>
      </c>
      <c r="F45" s="26" t="s">
        <v>125</v>
      </c>
    </row>
    <row r="46" spans="2:16" s="4" customFormat="1" thickBot="1">
      <c r="B46" s="15" t="s">
        <v>146</v>
      </c>
      <c r="C46" s="48">
        <v>178640</v>
      </c>
      <c r="D46" s="48" t="s">
        <v>86</v>
      </c>
      <c r="E46" s="48" t="s">
        <v>86</v>
      </c>
      <c r="F46" s="47">
        <v>39</v>
      </c>
    </row>
    <row r="48" spans="2:16" s="4" customFormat="1" ht="74.25" customHeight="1" thickBot="1">
      <c r="B48" s="95" t="s">
        <v>55</v>
      </c>
      <c r="C48" s="95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6" s="4" customFormat="1" ht="44.25" customHeight="1" thickBot="1">
      <c r="B49" s="65" t="s">
        <v>76</v>
      </c>
      <c r="C49" s="27" t="s">
        <v>128</v>
      </c>
    </row>
    <row r="50" spans="1:16" s="4" customFormat="1" thickBot="1">
      <c r="B50" s="15" t="s">
        <v>146</v>
      </c>
      <c r="C50" s="52">
        <v>6633</v>
      </c>
      <c r="O50" s="5"/>
    </row>
    <row r="52" spans="1:16" s="4" customFormat="1" ht="75" customHeight="1" thickBot="1">
      <c r="B52" s="95" t="s">
        <v>118</v>
      </c>
      <c r="C52" s="9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s="4" customFormat="1" ht="54.6" customHeight="1" thickBot="1">
      <c r="B53" s="66" t="s">
        <v>76</v>
      </c>
      <c r="C53" s="25" t="s">
        <v>128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s="4" customFormat="1" thickBot="1">
      <c r="B54" s="15" t="s">
        <v>146</v>
      </c>
      <c r="C54" s="48" t="s">
        <v>86</v>
      </c>
    </row>
    <row r="55" spans="1:16" s="4" customFormat="1" thickBot="1"/>
    <row r="56" spans="1:16" s="20" customFormat="1" ht="38.25" customHeight="1" thickBot="1">
      <c r="B56" s="99" t="s">
        <v>131</v>
      </c>
      <c r="C56" s="99"/>
      <c r="D56" s="99"/>
      <c r="E56" s="99"/>
    </row>
    <row r="58" spans="1:16" s="4" customFormat="1" ht="30.75" customHeight="1" thickBot="1">
      <c r="A58" s="9"/>
      <c r="B58" s="96" t="s">
        <v>77</v>
      </c>
      <c r="C58" s="96"/>
    </row>
    <row r="59" spans="1:16" s="4" customFormat="1">
      <c r="A59" s="9"/>
      <c r="B59" s="11" t="s">
        <v>78</v>
      </c>
      <c r="C59" s="29" t="s">
        <v>86</v>
      </c>
      <c r="D59" s="9"/>
    </row>
    <row r="60" spans="1:16" s="4" customFormat="1" ht="15" thickBot="1">
      <c r="A60" s="9"/>
      <c r="B60" s="16" t="s">
        <v>79</v>
      </c>
      <c r="C60" s="31" t="s">
        <v>86</v>
      </c>
      <c r="D60" s="9"/>
    </row>
    <row r="61" spans="1:16" s="4" customFormat="1" ht="15" thickBot="1">
      <c r="A61" s="9"/>
      <c r="B61" s="15" t="s">
        <v>32</v>
      </c>
      <c r="C61" s="40">
        <v>0</v>
      </c>
      <c r="D61" s="9"/>
    </row>
    <row r="62" spans="1:16" s="4" customFormat="1">
      <c r="A62" s="9"/>
      <c r="B62" s="9"/>
      <c r="C62" s="9"/>
      <c r="D62" s="9"/>
    </row>
    <row r="63" spans="1:16" s="4" customFormat="1" ht="40.5" customHeight="1" thickBot="1">
      <c r="A63" s="9"/>
      <c r="B63" s="96" t="s">
        <v>83</v>
      </c>
      <c r="C63" s="96"/>
    </row>
    <row r="64" spans="1:16" s="4" customFormat="1" ht="13.8">
      <c r="B64" s="11" t="s">
        <v>78</v>
      </c>
      <c r="C64" s="29" t="s">
        <v>86</v>
      </c>
    </row>
    <row r="65" spans="2:3" s="4" customFormat="1" thickBot="1">
      <c r="B65" s="16" t="s">
        <v>79</v>
      </c>
      <c r="C65" s="31" t="s">
        <v>86</v>
      </c>
    </row>
    <row r="66" spans="2:3" s="4" customFormat="1" thickBot="1">
      <c r="B66" s="15" t="s">
        <v>32</v>
      </c>
      <c r="C66" s="40">
        <v>0</v>
      </c>
    </row>
  </sheetData>
  <mergeCells count="23">
    <mergeCell ref="B19:J19"/>
    <mergeCell ref="B20:J20"/>
    <mergeCell ref="B24:F24"/>
    <mergeCell ref="B25:B26"/>
    <mergeCell ref="B5:E5"/>
    <mergeCell ref="B7:C7"/>
    <mergeCell ref="B11:C11"/>
    <mergeCell ref="B15:D15"/>
    <mergeCell ref="D44:F44"/>
    <mergeCell ref="C25:C26"/>
    <mergeCell ref="D25:F25"/>
    <mergeCell ref="B43:F43"/>
    <mergeCell ref="B63:C63"/>
    <mergeCell ref="B48:C48"/>
    <mergeCell ref="B37:E37"/>
    <mergeCell ref="B39:C39"/>
    <mergeCell ref="B52:C52"/>
    <mergeCell ref="B56:E56"/>
    <mergeCell ref="B58:C58"/>
    <mergeCell ref="B44:B45"/>
    <mergeCell ref="C44:C45"/>
    <mergeCell ref="B33:C33"/>
    <mergeCell ref="B29:C2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5E55-B9B4-44C8-BAD4-47E079F2A299}">
  <dimension ref="A1:AMP315"/>
  <sheetViews>
    <sheetView showGridLines="0" zoomScaleNormal="100" workbookViewId="0">
      <selection activeCell="H204" sqref="H204"/>
    </sheetView>
  </sheetViews>
  <sheetFormatPr baseColWidth="10" defaultRowHeight="14.4"/>
  <cols>
    <col min="1" max="1" width="11" style="4" customWidth="1"/>
    <col min="2" max="2" width="29.109375" style="4" customWidth="1"/>
    <col min="3" max="3" width="23.5546875" style="4" customWidth="1"/>
    <col min="4" max="15" width="18.6640625" style="4" customWidth="1"/>
    <col min="16" max="19" width="12" style="4" customWidth="1"/>
    <col min="20" max="20" width="20.88671875" style="4" customWidth="1"/>
    <col min="21" max="1029" width="12" style="4" customWidth="1"/>
  </cols>
  <sheetData>
    <row r="1" spans="2:19" ht="20.25" customHeight="1"/>
    <row r="2" spans="2:19" ht="18" customHeight="1"/>
    <row r="3" spans="2:19" ht="18" customHeight="1"/>
    <row r="4" spans="2:19" ht="18" customHeight="1" thickBot="1"/>
    <row r="5" spans="2:19" s="20" customFormat="1" ht="24.9" customHeight="1" thickBot="1">
      <c r="B5" s="97" t="s">
        <v>56</v>
      </c>
      <c r="C5" s="97"/>
      <c r="D5" s="97"/>
      <c r="E5" s="97"/>
    </row>
    <row r="7" spans="2:19" s="4" customFormat="1" ht="32.25" customHeight="1" thickBot="1">
      <c r="B7" s="100" t="s">
        <v>132</v>
      </c>
      <c r="C7" s="101"/>
      <c r="D7" s="10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2:19" s="4" customFormat="1" ht="33" customHeight="1" thickBot="1">
      <c r="B8" s="65" t="s">
        <v>160</v>
      </c>
      <c r="C8" s="75" t="s">
        <v>133</v>
      </c>
      <c r="D8" s="27" t="s">
        <v>134</v>
      </c>
    </row>
    <row r="9" spans="2:19" s="4" customFormat="1" ht="15" customHeight="1" thickBot="1">
      <c r="B9" s="22" t="s">
        <v>94</v>
      </c>
      <c r="C9" s="49">
        <v>311375.09999999998</v>
      </c>
      <c r="D9" s="33">
        <v>2839</v>
      </c>
    </row>
    <row r="10" spans="2:19" s="4" customFormat="1" ht="15" customHeight="1" thickBot="1">
      <c r="B10" s="11" t="s">
        <v>95</v>
      </c>
      <c r="C10" s="49">
        <v>157450</v>
      </c>
      <c r="D10" s="33">
        <v>1615</v>
      </c>
    </row>
    <row r="11" spans="2:19" s="4" customFormat="1" ht="15" customHeight="1" thickBot="1">
      <c r="B11" s="11" t="s">
        <v>96</v>
      </c>
      <c r="C11" s="49">
        <v>503284.4</v>
      </c>
      <c r="D11" s="33">
        <v>4841</v>
      </c>
    </row>
    <row r="12" spans="2:19" s="4" customFormat="1" ht="15" customHeight="1" thickBot="1">
      <c r="B12" s="11" t="s">
        <v>97</v>
      </c>
      <c r="C12" s="49">
        <v>548054.19999999995</v>
      </c>
      <c r="D12" s="33">
        <v>3807</v>
      </c>
    </row>
    <row r="13" spans="2:19" s="4" customFormat="1" ht="15" customHeight="1" thickBot="1">
      <c r="B13" s="11" t="s">
        <v>98</v>
      </c>
      <c r="C13" s="49">
        <v>349371.7</v>
      </c>
      <c r="D13" s="33">
        <v>2987</v>
      </c>
    </row>
    <row r="14" spans="2:19" s="4" customFormat="1" ht="15" customHeight="1" thickBot="1">
      <c r="B14" s="11" t="s">
        <v>99</v>
      </c>
      <c r="C14" s="49">
        <v>172317.4</v>
      </c>
      <c r="D14" s="33">
        <v>1341</v>
      </c>
    </row>
    <row r="15" spans="2:19" s="4" customFormat="1" ht="15" customHeight="1" thickBot="1">
      <c r="B15" s="11" t="s">
        <v>100</v>
      </c>
      <c r="C15" s="49">
        <v>468297</v>
      </c>
      <c r="D15" s="33">
        <v>2920</v>
      </c>
    </row>
    <row r="16" spans="2:19" s="4" customFormat="1" ht="15" customHeight="1" thickBot="1">
      <c r="B16" s="11" t="s">
        <v>101</v>
      </c>
      <c r="C16" s="49">
        <v>393894</v>
      </c>
      <c r="D16" s="33">
        <v>3809</v>
      </c>
    </row>
    <row r="17" spans="2:4" s="4" customFormat="1" ht="15" customHeight="1" thickBot="1">
      <c r="B17" s="11" t="s">
        <v>102</v>
      </c>
      <c r="C17" s="49">
        <v>153811.1</v>
      </c>
      <c r="D17" s="33">
        <v>1638</v>
      </c>
    </row>
    <row r="18" spans="2:4" s="4" customFormat="1" ht="15" customHeight="1" thickBot="1">
      <c r="B18" s="11" t="s">
        <v>103</v>
      </c>
      <c r="C18" s="49">
        <v>113481.7</v>
      </c>
      <c r="D18" s="33">
        <v>780</v>
      </c>
    </row>
    <row r="19" spans="2:4" s="4" customFormat="1" ht="15" customHeight="1" thickBot="1">
      <c r="B19" s="11" t="s">
        <v>104</v>
      </c>
      <c r="C19" s="49">
        <v>1425867</v>
      </c>
      <c r="D19" s="33">
        <v>10401</v>
      </c>
    </row>
    <row r="20" spans="2:4" s="4" customFormat="1" ht="15" customHeight="1" thickBot="1">
      <c r="B20" s="11" t="s">
        <v>117</v>
      </c>
      <c r="C20" s="49">
        <v>307481.3</v>
      </c>
      <c r="D20" s="33">
        <v>2755</v>
      </c>
    </row>
    <row r="21" spans="2:4" s="4" customFormat="1" ht="15" customHeight="1" thickBot="1">
      <c r="B21" s="11" t="s">
        <v>105</v>
      </c>
      <c r="C21" s="49">
        <v>247725</v>
      </c>
      <c r="D21" s="33">
        <v>2663</v>
      </c>
    </row>
    <row r="22" spans="2:4" s="4" customFormat="1" ht="15" customHeight="1" thickBot="1">
      <c r="B22" s="11" t="s">
        <v>106</v>
      </c>
      <c r="C22" s="49">
        <v>412546.5</v>
      </c>
      <c r="D22" s="33">
        <v>1263</v>
      </c>
    </row>
    <row r="23" spans="2:4" s="4" customFormat="1" ht="15" customHeight="1" thickBot="1">
      <c r="B23" s="11" t="s">
        <v>107</v>
      </c>
      <c r="C23" s="49">
        <v>973749.3</v>
      </c>
      <c r="D23" s="33">
        <v>8623</v>
      </c>
    </row>
    <row r="24" spans="2:4" s="4" customFormat="1" ht="15" customHeight="1" thickBot="1">
      <c r="B24" s="11" t="s">
        <v>108</v>
      </c>
      <c r="C24" s="49">
        <v>161555</v>
      </c>
      <c r="D24" s="33">
        <v>1911</v>
      </c>
    </row>
    <row r="25" spans="2:4" s="4" customFormat="1" ht="15" customHeight="1" thickBot="1">
      <c r="B25" s="11" t="s">
        <v>109</v>
      </c>
      <c r="C25" s="49">
        <v>409072.7</v>
      </c>
      <c r="D25" s="33">
        <v>3055</v>
      </c>
    </row>
    <row r="26" spans="2:4" s="4" customFormat="1" ht="15" customHeight="1" thickBot="1">
      <c r="B26" s="11" t="s">
        <v>110</v>
      </c>
      <c r="C26" s="49">
        <v>289910.8</v>
      </c>
      <c r="D26" s="33">
        <v>1809</v>
      </c>
    </row>
    <row r="27" spans="2:4" s="4" customFormat="1" ht="15" customHeight="1" thickBot="1">
      <c r="B27" s="11" t="s">
        <v>111</v>
      </c>
      <c r="C27" s="49">
        <v>130262.1</v>
      </c>
      <c r="D27" s="33">
        <v>1560</v>
      </c>
    </row>
    <row r="28" spans="2:4" s="4" customFormat="1" ht="15" customHeight="1" thickBot="1">
      <c r="B28" s="11" t="s">
        <v>112</v>
      </c>
      <c r="C28" s="49">
        <v>154229.79999999999</v>
      </c>
      <c r="D28" s="33">
        <v>1826</v>
      </c>
    </row>
    <row r="29" spans="2:4" s="4" customFormat="1" ht="15" customHeight="1" thickBot="1">
      <c r="B29" s="11" t="s">
        <v>113</v>
      </c>
      <c r="C29" s="49">
        <v>418540.6</v>
      </c>
      <c r="D29" s="33">
        <v>4965</v>
      </c>
    </row>
    <row r="30" spans="2:4" s="4" customFormat="1" ht="15" customHeight="1" thickBot="1">
      <c r="B30" s="11" t="s">
        <v>114</v>
      </c>
      <c r="C30" s="49">
        <v>309411.5</v>
      </c>
      <c r="D30" s="33">
        <v>2765</v>
      </c>
    </row>
    <row r="31" spans="2:4" s="4" customFormat="1" ht="15" customHeight="1" thickBot="1">
      <c r="B31" s="11" t="s">
        <v>115</v>
      </c>
      <c r="C31" s="49">
        <v>143702.79999999999</v>
      </c>
      <c r="D31" s="33">
        <v>1367</v>
      </c>
    </row>
    <row r="32" spans="2:4" s="4" customFormat="1" ht="15" customHeight="1" thickBot="1">
      <c r="B32" s="16" t="s">
        <v>116</v>
      </c>
      <c r="C32" s="49">
        <v>206589.7</v>
      </c>
      <c r="D32" s="33">
        <v>1263</v>
      </c>
    </row>
    <row r="33" spans="2:19" s="4" customFormat="1" ht="15" customHeight="1" thickBot="1">
      <c r="B33" s="15" t="s">
        <v>9</v>
      </c>
      <c r="C33" s="85">
        <f>SUM(C9:C32)</f>
        <v>8761980.6999999993</v>
      </c>
      <c r="D33" s="32">
        <f>SUM(D9:D32)</f>
        <v>72803</v>
      </c>
    </row>
    <row r="34" spans="2:19" s="4" customFormat="1" ht="13.8">
      <c r="C34" s="17"/>
      <c r="D34" s="17"/>
    </row>
    <row r="35" spans="2:19" s="4" customFormat="1" ht="30.75" customHeight="1" thickBot="1">
      <c r="B35" s="100" t="s">
        <v>151</v>
      </c>
      <c r="C35" s="101"/>
      <c r="D35" s="101"/>
    </row>
    <row r="36" spans="2:19" s="4" customFormat="1" ht="31.5" customHeight="1" thickBot="1">
      <c r="B36" s="65" t="s">
        <v>160</v>
      </c>
      <c r="C36" s="75" t="s">
        <v>133</v>
      </c>
      <c r="D36" s="27" t="s">
        <v>134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</row>
    <row r="37" spans="2:19" s="4" customFormat="1" thickBot="1">
      <c r="B37" s="22" t="s">
        <v>94</v>
      </c>
      <c r="C37" s="49">
        <v>102338.7</v>
      </c>
      <c r="D37" s="33">
        <v>1106</v>
      </c>
    </row>
    <row r="38" spans="2:19" s="4" customFormat="1" ht="15" customHeight="1" thickBot="1">
      <c r="B38" s="11" t="s">
        <v>95</v>
      </c>
      <c r="C38" s="49">
        <v>79979.95</v>
      </c>
      <c r="D38" s="33">
        <v>839</v>
      </c>
    </row>
    <row r="39" spans="2:19" s="4" customFormat="1" ht="15" customHeight="1" thickBot="1">
      <c r="B39" s="11" t="s">
        <v>96</v>
      </c>
      <c r="C39" s="49">
        <v>237848.81</v>
      </c>
      <c r="D39" s="33">
        <v>2493</v>
      </c>
    </row>
    <row r="40" spans="2:19" s="4" customFormat="1" ht="15" customHeight="1" thickBot="1">
      <c r="B40" s="11" t="s">
        <v>97</v>
      </c>
      <c r="C40" s="49">
        <v>273826.73</v>
      </c>
      <c r="D40" s="33">
        <v>3053</v>
      </c>
    </row>
    <row r="41" spans="2:19" s="4" customFormat="1" ht="15" customHeight="1" thickBot="1">
      <c r="B41" s="11" t="s">
        <v>98</v>
      </c>
      <c r="C41" s="49">
        <v>161353.07</v>
      </c>
      <c r="D41" s="33">
        <v>1693</v>
      </c>
    </row>
    <row r="42" spans="2:19" s="4" customFormat="1" ht="15" customHeight="1" thickBot="1">
      <c r="B42" s="11" t="s">
        <v>99</v>
      </c>
      <c r="C42" s="49">
        <v>61620.52</v>
      </c>
      <c r="D42" s="33">
        <v>730</v>
      </c>
    </row>
    <row r="43" spans="2:19" s="4" customFormat="1" ht="15" customHeight="1" thickBot="1">
      <c r="B43" s="11" t="s">
        <v>100</v>
      </c>
      <c r="C43" s="49">
        <v>32332.37</v>
      </c>
      <c r="D43" s="33">
        <v>367</v>
      </c>
    </row>
    <row r="44" spans="2:19" s="4" customFormat="1" ht="15" customHeight="1" thickBot="1">
      <c r="B44" s="11" t="s">
        <v>101</v>
      </c>
      <c r="C44" s="49">
        <v>172150.58</v>
      </c>
      <c r="D44" s="33">
        <v>1939</v>
      </c>
    </row>
    <row r="45" spans="2:19" s="4" customFormat="1" ht="15" customHeight="1" thickBot="1">
      <c r="B45" s="11" t="s">
        <v>102</v>
      </c>
      <c r="C45" s="49">
        <v>131209.35999999999</v>
      </c>
      <c r="D45" s="33">
        <v>1486</v>
      </c>
    </row>
    <row r="46" spans="2:19" s="4" customFormat="1" ht="15" customHeight="1" thickBot="1">
      <c r="B46" s="11" t="s">
        <v>103</v>
      </c>
      <c r="C46" s="49">
        <v>60878.35</v>
      </c>
      <c r="D46" s="33">
        <v>486</v>
      </c>
    </row>
    <row r="47" spans="2:19" s="4" customFormat="1" ht="15" customHeight="1" thickBot="1">
      <c r="B47" s="11" t="s">
        <v>104</v>
      </c>
      <c r="C47" s="49">
        <v>382132.21</v>
      </c>
      <c r="D47" s="33">
        <v>2957</v>
      </c>
    </row>
    <row r="48" spans="2:19" s="4" customFormat="1" ht="15" customHeight="1" thickBot="1">
      <c r="B48" s="11" t="s">
        <v>117</v>
      </c>
      <c r="C48" s="49">
        <v>137839.73000000001</v>
      </c>
      <c r="D48" s="33">
        <v>1208</v>
      </c>
    </row>
    <row r="49" spans="2:19" s="4" customFormat="1" ht="15" customHeight="1" thickBot="1">
      <c r="B49" s="11" t="s">
        <v>105</v>
      </c>
      <c r="C49" s="49">
        <v>74536.02</v>
      </c>
      <c r="D49" s="33">
        <v>834</v>
      </c>
    </row>
    <row r="50" spans="2:19" s="4" customFormat="1" ht="15" customHeight="1" thickBot="1">
      <c r="B50" s="11" t="s">
        <v>107</v>
      </c>
      <c r="C50" s="49">
        <v>69332.899999999994</v>
      </c>
      <c r="D50" s="33">
        <v>0</v>
      </c>
    </row>
    <row r="51" spans="2:19" s="4" customFormat="1" ht="15" customHeight="1" thickBot="1">
      <c r="B51" s="11" t="s">
        <v>108</v>
      </c>
      <c r="C51" s="49">
        <v>196568.66</v>
      </c>
      <c r="D51" s="33">
        <v>2241</v>
      </c>
    </row>
    <row r="52" spans="2:19" s="4" customFormat="1" ht="15" customHeight="1" thickBot="1">
      <c r="B52" s="11" t="s">
        <v>109</v>
      </c>
      <c r="C52" s="49">
        <v>51946.62</v>
      </c>
      <c r="D52" s="33">
        <v>115</v>
      </c>
    </row>
    <row r="53" spans="2:19" s="4" customFormat="1" ht="15" customHeight="1" thickBot="1">
      <c r="B53" s="11" t="s">
        <v>110</v>
      </c>
      <c r="C53" s="49">
        <v>76287.600000000006</v>
      </c>
      <c r="D53" s="33">
        <v>786</v>
      </c>
    </row>
    <row r="54" spans="2:19" s="4" customFormat="1" ht="15" customHeight="1" thickBot="1">
      <c r="B54" s="11" t="s">
        <v>111</v>
      </c>
      <c r="C54" s="49">
        <v>35696.15</v>
      </c>
      <c r="D54" s="33">
        <v>352</v>
      </c>
    </row>
    <row r="55" spans="2:19" s="4" customFormat="1" ht="15" customHeight="1" thickBot="1">
      <c r="B55" s="11" t="s">
        <v>112</v>
      </c>
      <c r="C55" s="49">
        <v>39828.730000000003</v>
      </c>
      <c r="D55" s="33">
        <v>401</v>
      </c>
    </row>
    <row r="56" spans="2:19" s="4" customFormat="1" ht="15" customHeight="1" thickBot="1">
      <c r="B56" s="11" t="s">
        <v>113</v>
      </c>
      <c r="C56" s="49">
        <v>43490.93</v>
      </c>
      <c r="D56" s="33">
        <v>419</v>
      </c>
    </row>
    <row r="57" spans="2:19" s="4" customFormat="1" ht="15" customHeight="1" thickBot="1">
      <c r="B57" s="11" t="s">
        <v>114</v>
      </c>
      <c r="C57" s="49">
        <v>205670.59</v>
      </c>
      <c r="D57" s="33">
        <v>2188</v>
      </c>
    </row>
    <row r="58" spans="2:19" s="4" customFormat="1" ht="15" customHeight="1" thickBot="1">
      <c r="B58" s="11" t="s">
        <v>115</v>
      </c>
      <c r="C58" s="49">
        <v>102563.32</v>
      </c>
      <c r="D58" s="33">
        <v>1091</v>
      </c>
    </row>
    <row r="59" spans="2:19" s="4" customFormat="1" ht="15" customHeight="1" thickBot="1">
      <c r="B59" s="16" t="s">
        <v>116</v>
      </c>
      <c r="C59" s="49">
        <v>43060.57</v>
      </c>
      <c r="D59" s="33">
        <v>429</v>
      </c>
    </row>
    <row r="60" spans="2:19" s="4" customFormat="1" ht="15" customHeight="1" thickBot="1">
      <c r="B60" s="15" t="s">
        <v>9</v>
      </c>
      <c r="C60" s="85">
        <f>SUM(C37:C59)</f>
        <v>2772492.4699999997</v>
      </c>
      <c r="D60" s="68">
        <f>SUM(D37:D59)</f>
        <v>27213</v>
      </c>
    </row>
    <row r="61" spans="2:19" s="4" customFormat="1" ht="13.8">
      <c r="C61" s="17"/>
    </row>
    <row r="62" spans="2:19" s="4" customFormat="1" ht="46.5" customHeight="1" thickBot="1">
      <c r="B62" s="100" t="s">
        <v>150</v>
      </c>
      <c r="C62" s="101"/>
      <c r="D62" s="10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</row>
    <row r="63" spans="2:19" s="4" customFormat="1" ht="27" customHeight="1" thickBot="1">
      <c r="B63" s="65" t="s">
        <v>160</v>
      </c>
      <c r="C63" s="75" t="s">
        <v>133</v>
      </c>
      <c r="D63" s="27" t="s">
        <v>139</v>
      </c>
    </row>
    <row r="64" spans="2:19" s="4" customFormat="1" ht="15" customHeight="1" thickBot="1">
      <c r="B64" s="22" t="s">
        <v>94</v>
      </c>
      <c r="C64" s="49">
        <v>773468.69</v>
      </c>
      <c r="D64" s="33">
        <v>4959</v>
      </c>
    </row>
    <row r="65" spans="2:4" s="4" customFormat="1" ht="15" customHeight="1" thickBot="1">
      <c r="B65" s="11" t="s">
        <v>95</v>
      </c>
      <c r="C65" s="49">
        <v>253250.4</v>
      </c>
      <c r="D65" s="33">
        <v>1368</v>
      </c>
    </row>
    <row r="66" spans="2:4" s="4" customFormat="1" ht="15" customHeight="1" thickBot="1">
      <c r="B66" s="11" t="s">
        <v>96</v>
      </c>
      <c r="C66" s="49">
        <v>1283936.96</v>
      </c>
      <c r="D66" s="33">
        <v>7764</v>
      </c>
    </row>
    <row r="67" spans="2:4" s="4" customFormat="1" ht="15" customHeight="1" thickBot="1">
      <c r="B67" s="11" t="s">
        <v>97</v>
      </c>
      <c r="C67" s="49">
        <v>1536487.55</v>
      </c>
      <c r="D67" s="33">
        <v>8879</v>
      </c>
    </row>
    <row r="68" spans="2:4" s="4" customFormat="1" ht="15" customHeight="1" thickBot="1">
      <c r="B68" s="11" t="s">
        <v>98</v>
      </c>
      <c r="C68" s="49">
        <v>838275.23</v>
      </c>
      <c r="D68" s="33">
        <v>4498</v>
      </c>
    </row>
    <row r="69" spans="2:4" s="4" customFormat="1" ht="15" customHeight="1" thickBot="1">
      <c r="B69" s="11" t="s">
        <v>99</v>
      </c>
      <c r="C69" s="49">
        <v>1165505.73</v>
      </c>
      <c r="D69" s="33">
        <v>8301</v>
      </c>
    </row>
    <row r="70" spans="2:4" s="4" customFormat="1" ht="15" customHeight="1" thickBot="1">
      <c r="B70" s="11" t="s">
        <v>100</v>
      </c>
      <c r="C70" s="49">
        <v>887371.57</v>
      </c>
      <c r="D70" s="33">
        <v>6510</v>
      </c>
    </row>
    <row r="71" spans="2:4" s="4" customFormat="1" ht="15" customHeight="1" thickBot="1">
      <c r="B71" s="11" t="s">
        <v>101</v>
      </c>
      <c r="C71" s="49">
        <v>1327812.76</v>
      </c>
      <c r="D71" s="33">
        <v>8758</v>
      </c>
    </row>
    <row r="72" spans="2:4" s="4" customFormat="1" ht="15" customHeight="1" thickBot="1">
      <c r="B72" s="11" t="s">
        <v>102</v>
      </c>
      <c r="C72" s="49">
        <v>292669.34999999998</v>
      </c>
      <c r="D72" s="33">
        <v>2060</v>
      </c>
    </row>
    <row r="73" spans="2:4" s="4" customFormat="1" ht="15" customHeight="1" thickBot="1">
      <c r="B73" s="11" t="s">
        <v>103</v>
      </c>
      <c r="C73" s="49">
        <v>1077075.1000000001</v>
      </c>
      <c r="D73" s="33">
        <v>5596</v>
      </c>
    </row>
    <row r="74" spans="2:4" s="4" customFormat="1" ht="15" customHeight="1" thickBot="1">
      <c r="B74" s="11" t="s">
        <v>104</v>
      </c>
      <c r="C74" s="49">
        <v>5474925.1100000003</v>
      </c>
      <c r="D74" s="33">
        <v>37498</v>
      </c>
    </row>
    <row r="75" spans="2:4" s="4" customFormat="1" ht="15" customHeight="1" thickBot="1">
      <c r="B75" s="11" t="s">
        <v>117</v>
      </c>
      <c r="C75" s="49">
        <v>863134.57</v>
      </c>
      <c r="D75" s="33">
        <v>5184</v>
      </c>
    </row>
    <row r="76" spans="2:4" s="4" customFormat="1" ht="15" customHeight="1" thickBot="1">
      <c r="B76" s="11" t="s">
        <v>105</v>
      </c>
      <c r="C76" s="49">
        <v>600181.94999999995</v>
      </c>
      <c r="D76" s="33">
        <v>3190</v>
      </c>
    </row>
    <row r="77" spans="2:4" s="4" customFormat="1" ht="15" customHeight="1" thickBot="1">
      <c r="B77" s="11" t="s">
        <v>106</v>
      </c>
      <c r="C77" s="49">
        <v>431516.82</v>
      </c>
      <c r="D77" s="33">
        <v>29886</v>
      </c>
    </row>
    <row r="78" spans="2:4" s="4" customFormat="1" ht="15" customHeight="1" thickBot="1">
      <c r="B78" s="11" t="s">
        <v>107</v>
      </c>
      <c r="C78" s="49">
        <v>4715379.54</v>
      </c>
      <c r="D78" s="33">
        <v>27524</v>
      </c>
    </row>
    <row r="79" spans="2:4" s="4" customFormat="1" ht="15" customHeight="1" thickBot="1">
      <c r="B79" s="11" t="s">
        <v>108</v>
      </c>
      <c r="C79" s="49">
        <v>285978.59999999998</v>
      </c>
      <c r="D79" s="33">
        <v>1766</v>
      </c>
    </row>
    <row r="80" spans="2:4" s="4" customFormat="1" ht="15" customHeight="1" thickBot="1">
      <c r="B80" s="11" t="s">
        <v>109</v>
      </c>
      <c r="C80" s="49">
        <v>909682.57</v>
      </c>
      <c r="D80" s="33">
        <v>5873</v>
      </c>
    </row>
    <row r="81" spans="2:19" s="4" customFormat="1" ht="15" customHeight="1" thickBot="1">
      <c r="B81" s="11" t="s">
        <v>110</v>
      </c>
      <c r="C81" s="49">
        <v>498105.11</v>
      </c>
      <c r="D81" s="33">
        <v>3289</v>
      </c>
    </row>
    <row r="82" spans="2:19" s="4" customFormat="1" ht="15" customHeight="1" thickBot="1">
      <c r="B82" s="11" t="s">
        <v>111</v>
      </c>
      <c r="C82" s="49">
        <v>177247.9</v>
      </c>
      <c r="D82" s="33">
        <v>873</v>
      </c>
    </row>
    <row r="83" spans="2:19" s="4" customFormat="1" ht="15" customHeight="1" thickBot="1">
      <c r="B83" s="11" t="s">
        <v>112</v>
      </c>
      <c r="C83" s="49">
        <v>328311.03999999998</v>
      </c>
      <c r="D83" s="33">
        <v>2106</v>
      </c>
    </row>
    <row r="84" spans="2:19" s="4" customFormat="1" ht="15" customHeight="1" thickBot="1">
      <c r="B84" s="11" t="s">
        <v>113</v>
      </c>
      <c r="C84" s="49">
        <v>1527787.76</v>
      </c>
      <c r="D84" s="33">
        <v>8661</v>
      </c>
    </row>
    <row r="85" spans="2:19" s="4" customFormat="1" ht="15" customHeight="1" thickBot="1">
      <c r="B85" s="11" t="s">
        <v>114</v>
      </c>
      <c r="C85" s="49">
        <v>1549891.72</v>
      </c>
      <c r="D85" s="33">
        <v>10271</v>
      </c>
    </row>
    <row r="86" spans="2:19" s="4" customFormat="1" ht="15" customHeight="1" thickBot="1">
      <c r="B86" s="11" t="s">
        <v>115</v>
      </c>
      <c r="C86" s="49">
        <v>235191.1</v>
      </c>
      <c r="D86" s="33">
        <v>1814</v>
      </c>
    </row>
    <row r="87" spans="2:19" s="4" customFormat="1" ht="15" customHeight="1" thickBot="1">
      <c r="B87" s="16" t="s">
        <v>116</v>
      </c>
      <c r="C87" s="49">
        <v>5093663.8600000003</v>
      </c>
      <c r="D87" s="33">
        <v>29886</v>
      </c>
    </row>
    <row r="88" spans="2:19" s="4" customFormat="1" ht="15" customHeight="1" thickBot="1">
      <c r="B88" s="15" t="s">
        <v>9</v>
      </c>
      <c r="C88" s="70">
        <f>SUM(C64:C87)</f>
        <v>32126850.989999998</v>
      </c>
      <c r="D88" s="40">
        <f>SUM(D64:D87)</f>
        <v>226514</v>
      </c>
    </row>
    <row r="90" spans="2:19" s="4" customFormat="1" ht="32.25" customHeight="1" thickBot="1">
      <c r="B90" s="100" t="s">
        <v>152</v>
      </c>
      <c r="C90" s="101"/>
      <c r="D90" s="10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</row>
    <row r="91" spans="2:19" s="4" customFormat="1" ht="33" customHeight="1" thickBot="1">
      <c r="B91" s="65" t="s">
        <v>160</v>
      </c>
      <c r="C91" s="75" t="s">
        <v>133</v>
      </c>
      <c r="D91" s="27" t="s">
        <v>134</v>
      </c>
    </row>
    <row r="92" spans="2:19" s="4" customFormat="1" ht="15" customHeight="1" thickBot="1">
      <c r="B92" s="22" t="s">
        <v>94</v>
      </c>
      <c r="C92" s="49">
        <v>183116.32</v>
      </c>
      <c r="D92" s="33">
        <v>1317</v>
      </c>
    </row>
    <row r="93" spans="2:19" s="4" customFormat="1" ht="15" customHeight="1" thickBot="1">
      <c r="B93" s="11" t="s">
        <v>95</v>
      </c>
      <c r="C93" s="49">
        <v>68624.160000000003</v>
      </c>
      <c r="D93" s="33">
        <v>551</v>
      </c>
    </row>
    <row r="94" spans="2:19" s="4" customFormat="1" ht="15" customHeight="1" thickBot="1">
      <c r="B94" s="11" t="s">
        <v>96</v>
      </c>
      <c r="C94" s="49">
        <v>303788.55</v>
      </c>
      <c r="D94" s="33">
        <v>2475</v>
      </c>
    </row>
    <row r="95" spans="2:19" s="4" customFormat="1" ht="15" customHeight="1" thickBot="1">
      <c r="B95" s="11" t="s">
        <v>97</v>
      </c>
      <c r="C95" s="49">
        <v>548054.18000000005</v>
      </c>
      <c r="D95" s="33">
        <v>3807</v>
      </c>
    </row>
    <row r="96" spans="2:19" s="4" customFormat="1" ht="15" customHeight="1" thickBot="1">
      <c r="B96" s="11" t="s">
        <v>98</v>
      </c>
      <c r="C96" s="49">
        <v>238934.49</v>
      </c>
      <c r="D96" s="33">
        <v>1678</v>
      </c>
    </row>
    <row r="97" spans="2:4" s="4" customFormat="1" ht="15" customHeight="1" thickBot="1">
      <c r="B97" s="11" t="s">
        <v>99</v>
      </c>
      <c r="C97" s="49">
        <v>172317.35</v>
      </c>
      <c r="D97" s="33">
        <v>1341</v>
      </c>
    </row>
    <row r="98" spans="2:4" s="4" customFormat="1" ht="15" customHeight="1" thickBot="1">
      <c r="B98" s="11" t="s">
        <v>100</v>
      </c>
      <c r="C98" s="49">
        <v>468296.96000000002</v>
      </c>
      <c r="D98" s="33">
        <v>2920</v>
      </c>
    </row>
    <row r="99" spans="2:4" s="4" customFormat="1" ht="15" customHeight="1" thickBot="1">
      <c r="B99" s="11" t="s">
        <v>101</v>
      </c>
      <c r="C99" s="49">
        <v>192000.67</v>
      </c>
      <c r="D99" s="33">
        <v>1403</v>
      </c>
    </row>
    <row r="100" spans="2:4" s="4" customFormat="1" ht="15" customHeight="1" thickBot="1">
      <c r="B100" s="11" t="s">
        <v>102</v>
      </c>
      <c r="C100" s="49">
        <v>32965.300000000003</v>
      </c>
      <c r="D100" s="33">
        <v>206</v>
      </c>
    </row>
    <row r="101" spans="2:4" s="4" customFormat="1" ht="15" customHeight="1" thickBot="1">
      <c r="B101" s="11" t="s">
        <v>103</v>
      </c>
      <c r="C101" s="49">
        <v>100554.6</v>
      </c>
      <c r="D101" s="33">
        <v>627</v>
      </c>
    </row>
    <row r="102" spans="2:4" s="4" customFormat="1" ht="15" customHeight="1" thickBot="1">
      <c r="B102" s="11" t="s">
        <v>104</v>
      </c>
      <c r="C102" s="49">
        <v>1425866.7</v>
      </c>
      <c r="D102" s="33">
        <v>10401</v>
      </c>
    </row>
    <row r="103" spans="2:4" s="4" customFormat="1" ht="15" customHeight="1" thickBot="1">
      <c r="B103" s="11" t="s">
        <v>117</v>
      </c>
      <c r="C103" s="49">
        <v>264236.92</v>
      </c>
      <c r="D103" s="33">
        <v>2240</v>
      </c>
    </row>
    <row r="104" spans="2:4" s="4" customFormat="1" ht="15" customHeight="1" thickBot="1">
      <c r="B104" s="11" t="s">
        <v>105</v>
      </c>
      <c r="C104" s="49">
        <v>95231.94</v>
      </c>
      <c r="D104" s="33">
        <v>788</v>
      </c>
    </row>
    <row r="105" spans="2:4" s="4" customFormat="1" ht="15" customHeight="1" thickBot="1">
      <c r="B105" s="11" t="s">
        <v>106</v>
      </c>
      <c r="C105" s="49">
        <v>206589.66</v>
      </c>
      <c r="D105" s="33">
        <v>1263</v>
      </c>
    </row>
    <row r="106" spans="2:4" s="4" customFormat="1" ht="15" customHeight="1" thickBot="1">
      <c r="B106" s="11" t="s">
        <v>107</v>
      </c>
      <c r="C106" s="49">
        <v>412546.46</v>
      </c>
      <c r="D106" s="33">
        <v>2951</v>
      </c>
    </row>
    <row r="107" spans="2:4" s="4" customFormat="1" ht="15" customHeight="1" thickBot="1">
      <c r="B107" s="11" t="s">
        <v>108</v>
      </c>
      <c r="C107" s="49">
        <v>628435.49</v>
      </c>
      <c r="D107" s="33">
        <v>4533</v>
      </c>
    </row>
    <row r="108" spans="2:4" s="4" customFormat="1" ht="15" customHeight="1" thickBot="1">
      <c r="B108" s="11" t="s">
        <v>110</v>
      </c>
      <c r="C108" s="49">
        <v>387216.62</v>
      </c>
      <c r="D108" s="33">
        <v>2793</v>
      </c>
    </row>
    <row r="109" spans="2:4" s="4" customFormat="1" ht="15" customHeight="1" thickBot="1">
      <c r="B109" s="11" t="s">
        <v>111</v>
      </c>
      <c r="C109" s="49">
        <v>289910.78999999998</v>
      </c>
      <c r="D109" s="33">
        <v>1809</v>
      </c>
    </row>
    <row r="110" spans="2:4" s="4" customFormat="1" ht="15" customHeight="1" thickBot="1">
      <c r="B110" s="11" t="s">
        <v>112</v>
      </c>
      <c r="C110" s="49">
        <v>8420.52</v>
      </c>
      <c r="D110" s="33">
        <v>115</v>
      </c>
    </row>
    <row r="111" spans="2:4" s="4" customFormat="1" ht="15" customHeight="1" thickBot="1">
      <c r="B111" s="11" t="s">
        <v>115</v>
      </c>
      <c r="C111" s="49">
        <v>241151.79</v>
      </c>
      <c r="D111" s="33">
        <v>1934</v>
      </c>
    </row>
    <row r="112" spans="2:4" s="4" customFormat="1" ht="15" customHeight="1" thickBot="1">
      <c r="B112" s="16" t="s">
        <v>116</v>
      </c>
      <c r="C112" s="49">
        <v>87610.7</v>
      </c>
      <c r="D112" s="33">
        <v>694</v>
      </c>
    </row>
    <row r="113" spans="2:19" s="4" customFormat="1" ht="15" customHeight="1" thickBot="1">
      <c r="B113" s="15" t="s">
        <v>9</v>
      </c>
      <c r="C113" s="85">
        <f>SUM(C92:C112)</f>
        <v>6355870.1699999999</v>
      </c>
      <c r="D113" s="32">
        <f>SUM(D92:D112)</f>
        <v>45846</v>
      </c>
    </row>
    <row r="114" spans="2:19" s="4" customFormat="1" ht="13.8">
      <c r="C114" s="17"/>
      <c r="D114" s="17"/>
    </row>
    <row r="115" spans="2:19" s="4" customFormat="1" ht="30.75" customHeight="1" thickBot="1">
      <c r="B115" s="100" t="s">
        <v>153</v>
      </c>
      <c r="C115" s="101"/>
      <c r="D115" s="101"/>
    </row>
    <row r="116" spans="2:19" s="4" customFormat="1" ht="31.5" customHeight="1" thickBot="1">
      <c r="B116" s="65" t="s">
        <v>160</v>
      </c>
      <c r="C116" s="75" t="s">
        <v>133</v>
      </c>
      <c r="D116" s="27" t="s">
        <v>134</v>
      </c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</row>
    <row r="117" spans="2:19" s="4" customFormat="1" thickBot="1">
      <c r="B117" s="22" t="s">
        <v>94</v>
      </c>
      <c r="C117" s="49">
        <v>102121.48</v>
      </c>
      <c r="D117" s="33">
        <v>1196</v>
      </c>
    </row>
    <row r="118" spans="2:19" s="4" customFormat="1" ht="15" customHeight="1" thickBot="1">
      <c r="B118" s="11" t="s">
        <v>95</v>
      </c>
      <c r="C118" s="49">
        <v>79315.66</v>
      </c>
      <c r="D118" s="33">
        <v>878</v>
      </c>
    </row>
    <row r="119" spans="2:19" s="4" customFormat="1" ht="15" customHeight="1" thickBot="1">
      <c r="B119" s="11" t="s">
        <v>96</v>
      </c>
      <c r="C119" s="49">
        <v>230018.17</v>
      </c>
      <c r="D119" s="33">
        <v>2433</v>
      </c>
    </row>
    <row r="120" spans="2:19" s="4" customFormat="1" ht="15" customHeight="1" thickBot="1">
      <c r="B120" s="11" t="s">
        <v>97</v>
      </c>
      <c r="C120" s="49">
        <v>255993.52</v>
      </c>
      <c r="D120" s="33">
        <v>2904</v>
      </c>
    </row>
    <row r="121" spans="2:19" s="4" customFormat="1" ht="15" customHeight="1" thickBot="1">
      <c r="B121" s="11" t="s">
        <v>98</v>
      </c>
      <c r="C121" s="49">
        <v>154598.76</v>
      </c>
      <c r="D121" s="33">
        <v>1649</v>
      </c>
    </row>
    <row r="122" spans="2:19" s="4" customFormat="1" ht="15" customHeight="1" thickBot="1">
      <c r="B122" s="11" t="s">
        <v>99</v>
      </c>
      <c r="C122" s="49">
        <v>61608.52</v>
      </c>
      <c r="D122" s="33">
        <v>730</v>
      </c>
    </row>
    <row r="123" spans="2:19" s="4" customFormat="1" ht="15" customHeight="1" thickBot="1">
      <c r="B123" s="11" t="s">
        <v>100</v>
      </c>
      <c r="C123" s="49">
        <v>32320.37</v>
      </c>
      <c r="D123" s="33">
        <v>368</v>
      </c>
    </row>
    <row r="124" spans="2:19" s="4" customFormat="1" ht="15" customHeight="1" thickBot="1">
      <c r="B124" s="11" t="s">
        <v>101</v>
      </c>
      <c r="C124" s="49">
        <v>155892.73000000001</v>
      </c>
      <c r="D124" s="33">
        <v>1703</v>
      </c>
    </row>
    <row r="125" spans="2:19" s="4" customFormat="1" ht="15" customHeight="1" thickBot="1">
      <c r="B125" s="11" t="s">
        <v>102</v>
      </c>
      <c r="C125" s="49">
        <v>131157</v>
      </c>
      <c r="D125" s="33">
        <v>1516</v>
      </c>
    </row>
    <row r="126" spans="2:19" s="4" customFormat="1" ht="15" customHeight="1" thickBot="1">
      <c r="B126" s="11" t="s">
        <v>103</v>
      </c>
      <c r="C126" s="49">
        <v>58530.97</v>
      </c>
      <c r="D126" s="33">
        <v>535</v>
      </c>
    </row>
    <row r="127" spans="2:19" s="4" customFormat="1" ht="15" customHeight="1" thickBot="1">
      <c r="B127" s="11" t="s">
        <v>104</v>
      </c>
      <c r="C127" s="49">
        <v>382076.85</v>
      </c>
      <c r="D127" s="33">
        <v>3673</v>
      </c>
    </row>
    <row r="128" spans="2:19" s="4" customFormat="1" ht="15" customHeight="1" thickBot="1">
      <c r="B128" s="11" t="s">
        <v>117</v>
      </c>
      <c r="C128" s="49">
        <v>135897.67000000001</v>
      </c>
      <c r="D128" s="33">
        <v>1334</v>
      </c>
    </row>
    <row r="129" spans="2:4" s="4" customFormat="1" ht="15" customHeight="1" thickBot="1">
      <c r="B129" s="11" t="s">
        <v>105</v>
      </c>
      <c r="C129" s="49">
        <v>68985.72</v>
      </c>
      <c r="D129" s="33">
        <v>644</v>
      </c>
    </row>
    <row r="130" spans="2:4" s="4" customFormat="1" ht="15" customHeight="1" thickBot="1">
      <c r="B130" s="11" t="s">
        <v>107</v>
      </c>
      <c r="C130" s="49">
        <v>79575.86</v>
      </c>
      <c r="D130" s="33">
        <v>865</v>
      </c>
    </row>
    <row r="131" spans="2:4" s="4" customFormat="1" ht="15" customHeight="1" thickBot="1">
      <c r="B131" s="11" t="s">
        <v>108</v>
      </c>
      <c r="C131" s="49">
        <v>194891.87</v>
      </c>
      <c r="D131" s="33">
        <v>2280</v>
      </c>
    </row>
    <row r="132" spans="2:4" s="4" customFormat="1" ht="15" customHeight="1" thickBot="1">
      <c r="B132" s="11" t="s">
        <v>109</v>
      </c>
      <c r="C132" s="49">
        <v>49685.65</v>
      </c>
      <c r="D132" s="33">
        <v>465</v>
      </c>
    </row>
    <row r="133" spans="2:4" s="4" customFormat="1" ht="15" customHeight="1" thickBot="1">
      <c r="B133" s="11" t="s">
        <v>110</v>
      </c>
      <c r="C133" s="49">
        <v>74715.47</v>
      </c>
      <c r="D133" s="33">
        <v>790</v>
      </c>
    </row>
    <row r="134" spans="2:4" s="4" customFormat="1" ht="15" customHeight="1" thickBot="1">
      <c r="B134" s="11" t="s">
        <v>111</v>
      </c>
      <c r="C134" s="49">
        <v>35685.15</v>
      </c>
      <c r="D134" s="33">
        <v>367</v>
      </c>
    </row>
    <row r="135" spans="2:4" s="4" customFormat="1" ht="15" customHeight="1" thickBot="1">
      <c r="B135" s="11" t="s">
        <v>112</v>
      </c>
      <c r="C135" s="49">
        <v>39762.28</v>
      </c>
      <c r="D135" s="33">
        <v>437</v>
      </c>
    </row>
    <row r="136" spans="2:4" s="4" customFormat="1" ht="15" customHeight="1" thickBot="1">
      <c r="B136" s="11" t="s">
        <v>113</v>
      </c>
      <c r="C136" s="49">
        <v>97330.85</v>
      </c>
      <c r="D136" s="33">
        <v>1063</v>
      </c>
    </row>
    <row r="137" spans="2:4" s="4" customFormat="1" ht="15" customHeight="1" thickBot="1">
      <c r="B137" s="11" t="s">
        <v>114</v>
      </c>
      <c r="C137" s="49">
        <v>41442.31</v>
      </c>
      <c r="D137" s="33">
        <v>434</v>
      </c>
    </row>
    <row r="138" spans="2:4" s="4" customFormat="1" ht="15" customHeight="1" thickBot="1">
      <c r="B138" s="11" t="s">
        <v>115</v>
      </c>
      <c r="C138" s="49">
        <v>43478.93</v>
      </c>
      <c r="D138" s="33">
        <v>445</v>
      </c>
    </row>
    <row r="139" spans="2:4" s="4" customFormat="1" ht="15" customHeight="1" thickBot="1">
      <c r="B139" s="16" t="s">
        <v>116</v>
      </c>
      <c r="C139" s="49">
        <v>199290.4</v>
      </c>
      <c r="D139" s="33">
        <v>2139</v>
      </c>
    </row>
    <row r="140" spans="2:4" s="4" customFormat="1" ht="15" customHeight="1" thickBot="1">
      <c r="B140" s="15" t="s">
        <v>9</v>
      </c>
      <c r="C140" s="85">
        <f>SUM(C117:C139)</f>
        <v>2704376.1900000004</v>
      </c>
      <c r="D140" s="68">
        <f>SUM(D117:D139)</f>
        <v>28848</v>
      </c>
    </row>
    <row r="141" spans="2:4" s="4" customFormat="1" ht="13.8">
      <c r="C141" s="17"/>
      <c r="D141" s="17"/>
    </row>
    <row r="142" spans="2:4" s="4" customFormat="1" ht="33.75" customHeight="1" thickBot="1">
      <c r="B142" s="100" t="s">
        <v>162</v>
      </c>
      <c r="C142" s="101"/>
      <c r="D142" s="101"/>
    </row>
    <row r="143" spans="2:4" ht="31.5" customHeight="1" thickBot="1">
      <c r="B143" s="65" t="s">
        <v>160</v>
      </c>
      <c r="C143" s="75" t="s">
        <v>133</v>
      </c>
      <c r="D143" s="27" t="s">
        <v>134</v>
      </c>
    </row>
    <row r="144" spans="2:4" s="4" customFormat="1" thickBot="1">
      <c r="B144" s="22" t="s">
        <v>94</v>
      </c>
      <c r="C144" s="49">
        <v>128258.74</v>
      </c>
      <c r="D144" s="33">
        <v>1522</v>
      </c>
    </row>
    <row r="145" spans="2:19" ht="15" thickBot="1">
      <c r="B145" s="11" t="s">
        <v>95</v>
      </c>
      <c r="C145" s="49">
        <v>88825.86</v>
      </c>
      <c r="D145" s="33">
        <v>1064</v>
      </c>
    </row>
    <row r="146" spans="2:19" s="4" customFormat="1" thickBot="1">
      <c r="B146" s="11" t="s">
        <v>96</v>
      </c>
      <c r="C146" s="49">
        <v>199495.89</v>
      </c>
      <c r="D146" s="33">
        <v>2366</v>
      </c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</row>
    <row r="147" spans="2:19" s="4" customFormat="1" thickBot="1">
      <c r="B147" s="11" t="s">
        <v>97</v>
      </c>
      <c r="C147" s="49">
        <v>0</v>
      </c>
      <c r="D147" s="33">
        <v>0</v>
      </c>
    </row>
    <row r="148" spans="2:19" s="4" customFormat="1" thickBot="1">
      <c r="B148" s="11" t="s">
        <v>98</v>
      </c>
      <c r="C148" s="49">
        <v>110437.25</v>
      </c>
      <c r="D148" s="33">
        <v>1309</v>
      </c>
    </row>
    <row r="149" spans="2:19" s="4" customFormat="1" thickBot="1">
      <c r="B149" s="11" t="s">
        <v>101</v>
      </c>
      <c r="C149" s="49">
        <v>201893.33</v>
      </c>
      <c r="D149" s="33">
        <v>2406</v>
      </c>
    </row>
    <row r="150" spans="2:19" s="4" customFormat="1" thickBot="1">
      <c r="B150" s="11" t="s">
        <v>102</v>
      </c>
      <c r="C150" s="49">
        <v>120845.81</v>
      </c>
      <c r="D150" s="33">
        <v>1432</v>
      </c>
    </row>
    <row r="151" spans="2:19" s="4" customFormat="1" thickBot="1">
      <c r="B151" s="11" t="s">
        <v>103</v>
      </c>
      <c r="C151" s="49">
        <v>12927.13</v>
      </c>
      <c r="D151" s="33">
        <v>153</v>
      </c>
    </row>
    <row r="152" spans="2:19" s="4" customFormat="1" thickBot="1">
      <c r="B152" s="11" t="s">
        <v>117</v>
      </c>
      <c r="C152" s="49">
        <v>43244.36</v>
      </c>
      <c r="D152" s="33">
        <v>515</v>
      </c>
    </row>
    <row r="153" spans="2:19" s="4" customFormat="1" thickBot="1">
      <c r="B153" s="11" t="s">
        <v>105</v>
      </c>
      <c r="C153" s="49">
        <v>152493.03</v>
      </c>
      <c r="D153" s="33">
        <v>1875</v>
      </c>
    </row>
    <row r="154" spans="2:19" s="4" customFormat="1" thickBot="1">
      <c r="B154" s="11" t="s">
        <v>108</v>
      </c>
      <c r="C154" s="49">
        <v>345313.84</v>
      </c>
      <c r="D154" s="33">
        <v>4090</v>
      </c>
    </row>
    <row r="155" spans="2:19" s="4" customFormat="1" thickBot="1">
      <c r="B155" s="11" t="s">
        <v>109</v>
      </c>
      <c r="C155" s="49">
        <v>161555.03</v>
      </c>
      <c r="D155" s="33">
        <v>1911</v>
      </c>
    </row>
    <row r="156" spans="2:19" s="4" customFormat="1" thickBot="1">
      <c r="B156" s="11" t="s">
        <v>110</v>
      </c>
      <c r="C156" s="49">
        <v>21855.759999999998</v>
      </c>
      <c r="D156" s="33">
        <v>262</v>
      </c>
    </row>
    <row r="157" spans="2:19" s="4" customFormat="1" thickBot="1">
      <c r="B157" s="11" t="s">
        <v>112</v>
      </c>
      <c r="C157" s="49">
        <v>121841.59</v>
      </c>
      <c r="D157" s="33">
        <v>1445</v>
      </c>
    </row>
    <row r="158" spans="2:19" s="4" customFormat="1" thickBot="1">
      <c r="B158" s="11" t="s">
        <v>113</v>
      </c>
      <c r="C158" s="49">
        <v>154229.79</v>
      </c>
      <c r="D158" s="33">
        <v>1826</v>
      </c>
    </row>
    <row r="159" spans="2:19" s="4" customFormat="1" thickBot="1">
      <c r="B159" s="11" t="s">
        <v>114</v>
      </c>
      <c r="C159" s="49">
        <v>418540.55</v>
      </c>
      <c r="D159" s="33">
        <v>4965</v>
      </c>
    </row>
    <row r="160" spans="2:19" s="4" customFormat="1" thickBot="1">
      <c r="B160" s="11" t="s">
        <v>115</v>
      </c>
      <c r="C160" s="49">
        <v>68259.75</v>
      </c>
      <c r="D160" s="33">
        <v>831</v>
      </c>
    </row>
    <row r="161" spans="1:1029" s="4" customFormat="1" thickBot="1">
      <c r="B161" s="16" t="s">
        <v>116</v>
      </c>
      <c r="C161" s="49">
        <v>56092.05</v>
      </c>
      <c r="D161" s="33">
        <v>673</v>
      </c>
    </row>
    <row r="162" spans="1:1029" s="4" customFormat="1" thickBot="1">
      <c r="B162" s="15" t="s">
        <v>9</v>
      </c>
      <c r="C162" s="85">
        <f>SUM(C144:C161)</f>
        <v>2406109.7599999998</v>
      </c>
      <c r="D162" s="32">
        <f>SUM(D144:D161)</f>
        <v>28645</v>
      </c>
    </row>
    <row r="163" spans="1:1029" s="4" customFormat="1" ht="13.8">
      <c r="C163" s="17"/>
      <c r="D163" s="17"/>
    </row>
    <row r="164" spans="1:1029" s="4" customFormat="1" thickBot="1">
      <c r="B164" s="100" t="s">
        <v>161</v>
      </c>
      <c r="C164" s="101"/>
      <c r="D164" s="101"/>
    </row>
    <row r="165" spans="1:1029" s="4" customFormat="1" thickBot="1">
      <c r="B165" s="65" t="s">
        <v>160</v>
      </c>
      <c r="C165" s="75" t="s">
        <v>133</v>
      </c>
      <c r="D165" s="27" t="s">
        <v>134</v>
      </c>
    </row>
    <row r="166" spans="1:1029" s="4" customFormat="1" thickBot="1">
      <c r="B166" s="22" t="s">
        <v>94</v>
      </c>
      <c r="C166" s="49">
        <v>773468.69</v>
      </c>
      <c r="D166" s="33">
        <v>4959</v>
      </c>
    </row>
    <row r="167" spans="1:1029" ht="15" thickBot="1">
      <c r="B167" s="11" t="s">
        <v>95</v>
      </c>
      <c r="C167" s="49">
        <v>253250.4</v>
      </c>
      <c r="D167" s="33">
        <v>1368</v>
      </c>
    </row>
    <row r="168" spans="1:1029" s="20" customFormat="1" ht="15" thickBot="1">
      <c r="B168" s="11" t="s">
        <v>96</v>
      </c>
      <c r="C168" s="49">
        <v>1283936.96</v>
      </c>
      <c r="D168" s="33">
        <v>7764</v>
      </c>
      <c r="E168" s="21"/>
    </row>
    <row r="169" spans="1:1029" ht="15" thickBot="1">
      <c r="B169" s="11" t="s">
        <v>97</v>
      </c>
      <c r="C169" s="49">
        <v>1536487.55</v>
      </c>
      <c r="D169" s="33">
        <v>8879</v>
      </c>
    </row>
    <row r="170" spans="1:1029" ht="15" thickBot="1">
      <c r="B170" s="11" t="s">
        <v>98</v>
      </c>
      <c r="C170" s="49">
        <v>838275.23</v>
      </c>
      <c r="D170" s="33">
        <v>4498</v>
      </c>
      <c r="E170" s="21"/>
      <c r="F170" s="21"/>
      <c r="G170" s="21"/>
      <c r="AMD170"/>
      <c r="AME170"/>
      <c r="AMF170"/>
      <c r="AMG170"/>
      <c r="AMH170"/>
      <c r="AMI170"/>
      <c r="AMJ170"/>
      <c r="AMK170"/>
      <c r="AML170"/>
      <c r="AMM170"/>
      <c r="AMN170"/>
      <c r="AMO170"/>
    </row>
    <row r="171" spans="1:1029" s="19" customFormat="1" ht="15" thickBot="1">
      <c r="A171" s="18"/>
      <c r="B171" s="11" t="s">
        <v>99</v>
      </c>
      <c r="C171" s="49">
        <v>1165505.73</v>
      </c>
      <c r="D171" s="33">
        <v>8301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  <c r="KO171" s="18"/>
      <c r="KP171" s="18"/>
      <c r="KQ171" s="18"/>
      <c r="KR171" s="18"/>
      <c r="KS171" s="18"/>
      <c r="KT171" s="18"/>
      <c r="KU171" s="18"/>
      <c r="KV171" s="18"/>
      <c r="KW171" s="18"/>
      <c r="KX171" s="18"/>
      <c r="KY171" s="18"/>
      <c r="KZ171" s="18"/>
      <c r="LA171" s="18"/>
      <c r="LB171" s="18"/>
      <c r="LC171" s="18"/>
      <c r="LD171" s="18"/>
      <c r="LE171" s="18"/>
      <c r="LF171" s="18"/>
      <c r="LG171" s="18"/>
      <c r="LH171" s="18"/>
      <c r="LI171" s="18"/>
      <c r="LJ171" s="18"/>
      <c r="LK171" s="18"/>
      <c r="LL171" s="18"/>
      <c r="LM171" s="18"/>
      <c r="LN171" s="18"/>
      <c r="LO171" s="18"/>
      <c r="LP171" s="18"/>
      <c r="LQ171" s="18"/>
      <c r="LR171" s="18"/>
      <c r="LS171" s="18"/>
      <c r="LT171" s="18"/>
      <c r="LU171" s="18"/>
      <c r="LV171" s="18"/>
      <c r="LW171" s="18"/>
      <c r="LX171" s="18"/>
      <c r="LY171" s="18"/>
      <c r="LZ171" s="18"/>
      <c r="MA171" s="18"/>
      <c r="MB171" s="18"/>
      <c r="MC171" s="18"/>
      <c r="MD171" s="18"/>
      <c r="ME171" s="18"/>
      <c r="MF171" s="18"/>
      <c r="MG171" s="18"/>
      <c r="MH171" s="18"/>
      <c r="MI171" s="18"/>
      <c r="MJ171" s="18"/>
      <c r="MK171" s="18"/>
      <c r="ML171" s="18"/>
      <c r="MM171" s="18"/>
      <c r="MN171" s="18"/>
      <c r="MO171" s="18"/>
      <c r="MP171" s="18"/>
      <c r="MQ171" s="18"/>
      <c r="MR171" s="18"/>
      <c r="MS171" s="18"/>
      <c r="MT171" s="18"/>
      <c r="MU171" s="18"/>
      <c r="MV171" s="18"/>
      <c r="MW171" s="18"/>
      <c r="MX171" s="18"/>
      <c r="MY171" s="18"/>
      <c r="MZ171" s="18"/>
      <c r="NA171" s="18"/>
      <c r="NB171" s="18"/>
      <c r="NC171" s="18"/>
      <c r="ND171" s="18"/>
      <c r="NE171" s="18"/>
      <c r="NF171" s="18"/>
      <c r="NG171" s="18"/>
      <c r="NH171" s="18"/>
      <c r="NI171" s="18"/>
      <c r="NJ171" s="18"/>
      <c r="NK171" s="18"/>
      <c r="NL171" s="18"/>
      <c r="NM171" s="18"/>
      <c r="NN171" s="18"/>
      <c r="NO171" s="18"/>
      <c r="NP171" s="18"/>
      <c r="NQ171" s="18"/>
      <c r="NR171" s="18"/>
      <c r="NS171" s="18"/>
      <c r="NT171" s="18"/>
      <c r="NU171" s="18"/>
      <c r="NV171" s="18"/>
      <c r="NW171" s="18"/>
      <c r="NX171" s="18"/>
      <c r="NY171" s="18"/>
      <c r="NZ171" s="18"/>
      <c r="OA171" s="18"/>
      <c r="OB171" s="18"/>
      <c r="OC171" s="18"/>
      <c r="OD171" s="18"/>
      <c r="OE171" s="18"/>
      <c r="OF171" s="18"/>
      <c r="OG171" s="18"/>
      <c r="OH171" s="18"/>
      <c r="OI171" s="18"/>
      <c r="OJ171" s="18"/>
      <c r="OK171" s="18"/>
      <c r="OL171" s="18"/>
      <c r="OM171" s="18"/>
      <c r="ON171" s="18"/>
      <c r="OO171" s="18"/>
      <c r="OP171" s="18"/>
      <c r="OQ171" s="18"/>
      <c r="OR171" s="18"/>
      <c r="OS171" s="18"/>
      <c r="OT171" s="18"/>
      <c r="OU171" s="18"/>
      <c r="OV171" s="18"/>
      <c r="OW171" s="18"/>
      <c r="OX171" s="18"/>
      <c r="OY171" s="18"/>
      <c r="OZ171" s="18"/>
      <c r="PA171" s="18"/>
      <c r="PB171" s="18"/>
      <c r="PC171" s="18"/>
      <c r="PD171" s="18"/>
      <c r="PE171" s="18"/>
      <c r="PF171" s="18"/>
      <c r="PG171" s="18"/>
      <c r="PH171" s="18"/>
      <c r="PI171" s="18"/>
      <c r="PJ171" s="18"/>
      <c r="PK171" s="18"/>
      <c r="PL171" s="18"/>
      <c r="PM171" s="18"/>
      <c r="PN171" s="18"/>
      <c r="PO171" s="18"/>
      <c r="PP171" s="18"/>
      <c r="PQ171" s="18"/>
      <c r="PR171" s="18"/>
      <c r="PS171" s="18"/>
      <c r="PT171" s="18"/>
      <c r="PU171" s="18"/>
      <c r="PV171" s="18"/>
      <c r="PW171" s="18"/>
      <c r="PX171" s="18"/>
      <c r="PY171" s="18"/>
      <c r="PZ171" s="18"/>
      <c r="QA171" s="18"/>
      <c r="QB171" s="18"/>
      <c r="QC171" s="18"/>
      <c r="QD171" s="18"/>
      <c r="QE171" s="18"/>
      <c r="QF171" s="18"/>
      <c r="QG171" s="18"/>
      <c r="QH171" s="18"/>
      <c r="QI171" s="18"/>
      <c r="QJ171" s="18"/>
      <c r="QK171" s="18"/>
      <c r="QL171" s="18"/>
      <c r="QM171" s="18"/>
      <c r="QN171" s="18"/>
      <c r="QO171" s="18"/>
      <c r="QP171" s="18"/>
      <c r="QQ171" s="18"/>
      <c r="QR171" s="18"/>
      <c r="QS171" s="18"/>
      <c r="QT171" s="18"/>
      <c r="QU171" s="18"/>
      <c r="QV171" s="18"/>
      <c r="QW171" s="18"/>
      <c r="QX171" s="18"/>
      <c r="QY171" s="18"/>
      <c r="QZ171" s="18"/>
      <c r="RA171" s="18"/>
      <c r="RB171" s="18"/>
      <c r="RC171" s="18"/>
      <c r="RD171" s="18"/>
      <c r="RE171" s="18"/>
      <c r="RF171" s="18"/>
      <c r="RG171" s="18"/>
      <c r="RH171" s="18"/>
      <c r="RI171" s="18"/>
      <c r="RJ171" s="18"/>
      <c r="RK171" s="18"/>
      <c r="RL171" s="18"/>
      <c r="RM171" s="18"/>
      <c r="RN171" s="18"/>
      <c r="RO171" s="18"/>
      <c r="RP171" s="18"/>
      <c r="RQ171" s="18"/>
      <c r="RR171" s="18"/>
      <c r="RS171" s="18"/>
      <c r="RT171" s="18"/>
      <c r="RU171" s="18"/>
      <c r="RV171" s="18"/>
      <c r="RW171" s="18"/>
      <c r="RX171" s="18"/>
      <c r="RY171" s="18"/>
      <c r="RZ171" s="18"/>
      <c r="SA171" s="18"/>
      <c r="SB171" s="18"/>
      <c r="SC171" s="18"/>
      <c r="SD171" s="18"/>
      <c r="SE171" s="18"/>
      <c r="SF171" s="18"/>
      <c r="SG171" s="18"/>
      <c r="SH171" s="18"/>
      <c r="SI171" s="18"/>
      <c r="SJ171" s="18"/>
      <c r="SK171" s="18"/>
      <c r="SL171" s="18"/>
      <c r="SM171" s="18"/>
      <c r="SN171" s="18"/>
      <c r="SO171" s="18"/>
      <c r="SP171" s="18"/>
      <c r="SQ171" s="18"/>
      <c r="SR171" s="18"/>
      <c r="SS171" s="18"/>
      <c r="ST171" s="18"/>
      <c r="SU171" s="18"/>
      <c r="SV171" s="18"/>
      <c r="SW171" s="18"/>
      <c r="SX171" s="18"/>
      <c r="SY171" s="18"/>
      <c r="SZ171" s="18"/>
      <c r="TA171" s="18"/>
      <c r="TB171" s="18"/>
      <c r="TC171" s="18"/>
      <c r="TD171" s="18"/>
      <c r="TE171" s="18"/>
      <c r="TF171" s="18"/>
      <c r="TG171" s="18"/>
      <c r="TH171" s="18"/>
      <c r="TI171" s="18"/>
      <c r="TJ171" s="18"/>
      <c r="TK171" s="18"/>
      <c r="TL171" s="18"/>
      <c r="TM171" s="18"/>
      <c r="TN171" s="18"/>
      <c r="TO171" s="18"/>
      <c r="TP171" s="18"/>
      <c r="TQ171" s="18"/>
      <c r="TR171" s="18"/>
      <c r="TS171" s="18"/>
      <c r="TT171" s="18"/>
      <c r="TU171" s="18"/>
      <c r="TV171" s="18"/>
      <c r="TW171" s="18"/>
      <c r="TX171" s="18"/>
      <c r="TY171" s="18"/>
      <c r="TZ171" s="18"/>
      <c r="UA171" s="18"/>
      <c r="UB171" s="18"/>
      <c r="UC171" s="18"/>
      <c r="UD171" s="18"/>
      <c r="UE171" s="18"/>
      <c r="UF171" s="18"/>
      <c r="UG171" s="18"/>
      <c r="UH171" s="18"/>
      <c r="UI171" s="18"/>
      <c r="UJ171" s="18"/>
      <c r="UK171" s="18"/>
      <c r="UL171" s="18"/>
      <c r="UM171" s="18"/>
      <c r="UN171" s="18"/>
      <c r="UO171" s="18"/>
      <c r="UP171" s="18"/>
      <c r="UQ171" s="18"/>
      <c r="UR171" s="18"/>
      <c r="US171" s="18"/>
      <c r="UT171" s="18"/>
      <c r="UU171" s="18"/>
      <c r="UV171" s="18"/>
      <c r="UW171" s="18"/>
      <c r="UX171" s="18"/>
      <c r="UY171" s="18"/>
      <c r="UZ171" s="18"/>
      <c r="VA171" s="18"/>
      <c r="VB171" s="18"/>
      <c r="VC171" s="18"/>
      <c r="VD171" s="18"/>
      <c r="VE171" s="18"/>
      <c r="VF171" s="18"/>
      <c r="VG171" s="18"/>
      <c r="VH171" s="18"/>
      <c r="VI171" s="18"/>
      <c r="VJ171" s="18"/>
      <c r="VK171" s="18"/>
      <c r="VL171" s="18"/>
      <c r="VM171" s="18"/>
      <c r="VN171" s="18"/>
      <c r="VO171" s="18"/>
      <c r="VP171" s="18"/>
      <c r="VQ171" s="18"/>
      <c r="VR171" s="18"/>
      <c r="VS171" s="18"/>
      <c r="VT171" s="18"/>
      <c r="VU171" s="18"/>
      <c r="VV171" s="18"/>
      <c r="VW171" s="18"/>
      <c r="VX171" s="18"/>
      <c r="VY171" s="18"/>
      <c r="VZ171" s="18"/>
      <c r="WA171" s="18"/>
      <c r="WB171" s="18"/>
      <c r="WC171" s="18"/>
      <c r="WD171" s="18"/>
      <c r="WE171" s="18"/>
      <c r="WF171" s="18"/>
      <c r="WG171" s="18"/>
      <c r="WH171" s="18"/>
      <c r="WI171" s="18"/>
      <c r="WJ171" s="18"/>
      <c r="WK171" s="18"/>
      <c r="WL171" s="18"/>
      <c r="WM171" s="18"/>
      <c r="WN171" s="18"/>
      <c r="WO171" s="18"/>
      <c r="WP171" s="18"/>
      <c r="WQ171" s="18"/>
      <c r="WR171" s="18"/>
      <c r="WS171" s="18"/>
      <c r="WT171" s="18"/>
      <c r="WU171" s="18"/>
      <c r="WV171" s="18"/>
      <c r="WW171" s="18"/>
      <c r="WX171" s="18"/>
      <c r="WY171" s="18"/>
      <c r="WZ171" s="18"/>
      <c r="XA171" s="18"/>
      <c r="XB171" s="18"/>
      <c r="XC171" s="18"/>
      <c r="XD171" s="18"/>
      <c r="XE171" s="18"/>
      <c r="XF171" s="18"/>
      <c r="XG171" s="18"/>
      <c r="XH171" s="18"/>
      <c r="XI171" s="18"/>
      <c r="XJ171" s="18"/>
      <c r="XK171" s="18"/>
      <c r="XL171" s="18"/>
      <c r="XM171" s="18"/>
      <c r="XN171" s="18"/>
      <c r="XO171" s="18"/>
      <c r="XP171" s="18"/>
      <c r="XQ171" s="18"/>
      <c r="XR171" s="18"/>
      <c r="XS171" s="18"/>
      <c r="XT171" s="18"/>
      <c r="XU171" s="18"/>
      <c r="XV171" s="18"/>
      <c r="XW171" s="18"/>
      <c r="XX171" s="18"/>
      <c r="XY171" s="18"/>
      <c r="XZ171" s="18"/>
      <c r="YA171" s="18"/>
      <c r="YB171" s="18"/>
      <c r="YC171" s="18"/>
      <c r="YD171" s="18"/>
      <c r="YE171" s="18"/>
      <c r="YF171" s="18"/>
      <c r="YG171" s="18"/>
      <c r="YH171" s="18"/>
      <c r="YI171" s="18"/>
      <c r="YJ171" s="18"/>
      <c r="YK171" s="18"/>
      <c r="YL171" s="18"/>
      <c r="YM171" s="18"/>
      <c r="YN171" s="18"/>
      <c r="YO171" s="18"/>
      <c r="YP171" s="18"/>
      <c r="YQ171" s="18"/>
      <c r="YR171" s="18"/>
      <c r="YS171" s="18"/>
      <c r="YT171" s="18"/>
      <c r="YU171" s="18"/>
      <c r="YV171" s="18"/>
      <c r="YW171" s="18"/>
      <c r="YX171" s="18"/>
      <c r="YY171" s="18"/>
      <c r="YZ171" s="18"/>
      <c r="ZA171" s="18"/>
      <c r="ZB171" s="18"/>
      <c r="ZC171" s="18"/>
      <c r="ZD171" s="18"/>
      <c r="ZE171" s="18"/>
      <c r="ZF171" s="18"/>
      <c r="ZG171" s="18"/>
      <c r="ZH171" s="18"/>
      <c r="ZI171" s="18"/>
      <c r="ZJ171" s="18"/>
      <c r="ZK171" s="18"/>
      <c r="ZL171" s="18"/>
      <c r="ZM171" s="18"/>
      <c r="ZN171" s="18"/>
      <c r="ZO171" s="18"/>
      <c r="ZP171" s="18"/>
      <c r="ZQ171" s="18"/>
      <c r="ZR171" s="18"/>
      <c r="ZS171" s="18"/>
      <c r="ZT171" s="18"/>
      <c r="ZU171" s="18"/>
      <c r="ZV171" s="18"/>
      <c r="ZW171" s="18"/>
      <c r="ZX171" s="18"/>
      <c r="ZY171" s="18"/>
      <c r="ZZ171" s="18"/>
      <c r="AAA171" s="18"/>
      <c r="AAB171" s="18"/>
      <c r="AAC171" s="18"/>
      <c r="AAD171" s="18"/>
      <c r="AAE171" s="18"/>
      <c r="AAF171" s="18"/>
      <c r="AAG171" s="18"/>
      <c r="AAH171" s="18"/>
      <c r="AAI171" s="18"/>
      <c r="AAJ171" s="18"/>
      <c r="AAK171" s="18"/>
      <c r="AAL171" s="18"/>
      <c r="AAM171" s="18"/>
      <c r="AAN171" s="18"/>
      <c r="AAO171" s="18"/>
      <c r="AAP171" s="18"/>
      <c r="AAQ171" s="18"/>
      <c r="AAR171" s="18"/>
      <c r="AAS171" s="18"/>
      <c r="AAT171" s="18"/>
      <c r="AAU171" s="18"/>
      <c r="AAV171" s="18"/>
      <c r="AAW171" s="18"/>
      <c r="AAX171" s="18"/>
      <c r="AAY171" s="18"/>
      <c r="AAZ171" s="18"/>
      <c r="ABA171" s="18"/>
      <c r="ABB171" s="18"/>
      <c r="ABC171" s="18"/>
      <c r="ABD171" s="18"/>
      <c r="ABE171" s="18"/>
      <c r="ABF171" s="18"/>
      <c r="ABG171" s="18"/>
      <c r="ABH171" s="18"/>
      <c r="ABI171" s="18"/>
      <c r="ABJ171" s="18"/>
      <c r="ABK171" s="18"/>
      <c r="ABL171" s="18"/>
      <c r="ABM171" s="18"/>
      <c r="ABN171" s="18"/>
      <c r="ABO171" s="18"/>
      <c r="ABP171" s="18"/>
      <c r="ABQ171" s="18"/>
      <c r="ABR171" s="18"/>
      <c r="ABS171" s="18"/>
      <c r="ABT171" s="18"/>
      <c r="ABU171" s="18"/>
      <c r="ABV171" s="18"/>
      <c r="ABW171" s="18"/>
      <c r="ABX171" s="18"/>
      <c r="ABY171" s="18"/>
      <c r="ABZ171" s="18"/>
      <c r="ACA171" s="18"/>
      <c r="ACB171" s="18"/>
      <c r="ACC171" s="18"/>
      <c r="ACD171" s="18"/>
      <c r="ACE171" s="18"/>
      <c r="ACF171" s="18"/>
      <c r="ACG171" s="18"/>
      <c r="ACH171" s="18"/>
      <c r="ACI171" s="18"/>
      <c r="ACJ171" s="18"/>
      <c r="ACK171" s="18"/>
      <c r="ACL171" s="18"/>
      <c r="ACM171" s="18"/>
      <c r="ACN171" s="18"/>
      <c r="ACO171" s="18"/>
      <c r="ACP171" s="18"/>
      <c r="ACQ171" s="18"/>
      <c r="ACR171" s="18"/>
      <c r="ACS171" s="18"/>
      <c r="ACT171" s="18"/>
      <c r="ACU171" s="18"/>
      <c r="ACV171" s="18"/>
      <c r="ACW171" s="18"/>
      <c r="ACX171" s="18"/>
      <c r="ACY171" s="18"/>
      <c r="ACZ171" s="18"/>
      <c r="ADA171" s="18"/>
      <c r="ADB171" s="18"/>
      <c r="ADC171" s="18"/>
      <c r="ADD171" s="18"/>
      <c r="ADE171" s="18"/>
      <c r="ADF171" s="18"/>
      <c r="ADG171" s="18"/>
      <c r="ADH171" s="18"/>
      <c r="ADI171" s="18"/>
      <c r="ADJ171" s="18"/>
      <c r="ADK171" s="18"/>
      <c r="ADL171" s="18"/>
      <c r="ADM171" s="18"/>
      <c r="ADN171" s="18"/>
      <c r="ADO171" s="18"/>
      <c r="ADP171" s="18"/>
      <c r="ADQ171" s="18"/>
      <c r="ADR171" s="18"/>
      <c r="ADS171" s="18"/>
      <c r="ADT171" s="18"/>
      <c r="ADU171" s="18"/>
      <c r="ADV171" s="18"/>
      <c r="ADW171" s="18"/>
      <c r="ADX171" s="18"/>
      <c r="ADY171" s="18"/>
      <c r="ADZ171" s="18"/>
      <c r="AEA171" s="18"/>
      <c r="AEB171" s="18"/>
      <c r="AEC171" s="18"/>
      <c r="AED171" s="18"/>
      <c r="AEE171" s="18"/>
      <c r="AEF171" s="18"/>
      <c r="AEG171" s="18"/>
      <c r="AEH171" s="18"/>
      <c r="AEI171" s="18"/>
      <c r="AEJ171" s="18"/>
      <c r="AEK171" s="18"/>
      <c r="AEL171" s="18"/>
      <c r="AEM171" s="18"/>
      <c r="AEN171" s="18"/>
      <c r="AEO171" s="18"/>
      <c r="AEP171" s="18"/>
      <c r="AEQ171" s="18"/>
      <c r="AER171" s="18"/>
      <c r="AES171" s="18"/>
      <c r="AET171" s="18"/>
      <c r="AEU171" s="18"/>
      <c r="AEV171" s="18"/>
      <c r="AEW171" s="18"/>
      <c r="AEX171" s="18"/>
      <c r="AEY171" s="18"/>
      <c r="AEZ171" s="18"/>
      <c r="AFA171" s="18"/>
      <c r="AFB171" s="18"/>
      <c r="AFC171" s="18"/>
      <c r="AFD171" s="18"/>
      <c r="AFE171" s="18"/>
      <c r="AFF171" s="18"/>
      <c r="AFG171" s="18"/>
      <c r="AFH171" s="18"/>
      <c r="AFI171" s="18"/>
      <c r="AFJ171" s="18"/>
      <c r="AFK171" s="18"/>
      <c r="AFL171" s="18"/>
      <c r="AFM171" s="18"/>
      <c r="AFN171" s="18"/>
      <c r="AFO171" s="18"/>
      <c r="AFP171" s="18"/>
      <c r="AFQ171" s="18"/>
      <c r="AFR171" s="18"/>
      <c r="AFS171" s="18"/>
      <c r="AFT171" s="18"/>
      <c r="AFU171" s="18"/>
      <c r="AFV171" s="18"/>
      <c r="AFW171" s="18"/>
      <c r="AFX171" s="18"/>
      <c r="AFY171" s="18"/>
      <c r="AFZ171" s="18"/>
      <c r="AGA171" s="18"/>
      <c r="AGB171" s="18"/>
      <c r="AGC171" s="18"/>
      <c r="AGD171" s="18"/>
      <c r="AGE171" s="18"/>
      <c r="AGF171" s="18"/>
      <c r="AGG171" s="18"/>
      <c r="AGH171" s="18"/>
      <c r="AGI171" s="18"/>
      <c r="AGJ171" s="18"/>
      <c r="AGK171" s="18"/>
      <c r="AGL171" s="18"/>
      <c r="AGM171" s="18"/>
      <c r="AGN171" s="18"/>
      <c r="AGO171" s="18"/>
      <c r="AGP171" s="18"/>
      <c r="AGQ171" s="18"/>
      <c r="AGR171" s="18"/>
      <c r="AGS171" s="18"/>
      <c r="AGT171" s="18"/>
      <c r="AGU171" s="18"/>
      <c r="AGV171" s="18"/>
      <c r="AGW171" s="18"/>
      <c r="AGX171" s="18"/>
      <c r="AGY171" s="18"/>
      <c r="AGZ171" s="18"/>
      <c r="AHA171" s="18"/>
      <c r="AHB171" s="18"/>
      <c r="AHC171" s="18"/>
      <c r="AHD171" s="18"/>
      <c r="AHE171" s="18"/>
      <c r="AHF171" s="18"/>
      <c r="AHG171" s="18"/>
      <c r="AHH171" s="18"/>
      <c r="AHI171" s="18"/>
      <c r="AHJ171" s="18"/>
      <c r="AHK171" s="18"/>
      <c r="AHL171" s="18"/>
      <c r="AHM171" s="18"/>
      <c r="AHN171" s="18"/>
      <c r="AHO171" s="18"/>
      <c r="AHP171" s="18"/>
      <c r="AHQ171" s="18"/>
      <c r="AHR171" s="18"/>
      <c r="AHS171" s="18"/>
      <c r="AHT171" s="18"/>
      <c r="AHU171" s="18"/>
      <c r="AHV171" s="18"/>
      <c r="AHW171" s="18"/>
      <c r="AHX171" s="18"/>
      <c r="AHY171" s="18"/>
      <c r="AHZ171" s="18"/>
      <c r="AIA171" s="18"/>
      <c r="AIB171" s="18"/>
      <c r="AIC171" s="18"/>
      <c r="AID171" s="18"/>
      <c r="AIE171" s="18"/>
      <c r="AIF171" s="18"/>
      <c r="AIG171" s="18"/>
      <c r="AIH171" s="18"/>
      <c r="AII171" s="18"/>
      <c r="AIJ171" s="18"/>
      <c r="AIK171" s="18"/>
      <c r="AIL171" s="18"/>
      <c r="AIM171" s="18"/>
      <c r="AIN171" s="18"/>
      <c r="AIO171" s="18"/>
      <c r="AIP171" s="18"/>
      <c r="AIQ171" s="18"/>
      <c r="AIR171" s="18"/>
      <c r="AIS171" s="18"/>
      <c r="AIT171" s="18"/>
      <c r="AIU171" s="18"/>
      <c r="AIV171" s="18"/>
      <c r="AIW171" s="18"/>
      <c r="AIX171" s="18"/>
      <c r="AIY171" s="18"/>
      <c r="AIZ171" s="18"/>
      <c r="AJA171" s="18"/>
      <c r="AJB171" s="18"/>
      <c r="AJC171" s="18"/>
      <c r="AJD171" s="18"/>
      <c r="AJE171" s="18"/>
      <c r="AJF171" s="18"/>
      <c r="AJG171" s="18"/>
      <c r="AJH171" s="18"/>
      <c r="AJI171" s="18"/>
      <c r="AJJ171" s="18"/>
      <c r="AJK171" s="18"/>
      <c r="AJL171" s="18"/>
      <c r="AJM171" s="18"/>
      <c r="AJN171" s="18"/>
      <c r="AJO171" s="18"/>
      <c r="AJP171" s="18"/>
      <c r="AJQ171" s="18"/>
      <c r="AJR171" s="18"/>
      <c r="AJS171" s="18"/>
      <c r="AJT171" s="18"/>
      <c r="AJU171" s="18"/>
      <c r="AJV171" s="18"/>
      <c r="AJW171" s="18"/>
      <c r="AJX171" s="18"/>
      <c r="AJY171" s="18"/>
      <c r="AJZ171" s="18"/>
      <c r="AKA171" s="18"/>
      <c r="AKB171" s="18"/>
      <c r="AKC171" s="18"/>
      <c r="AKD171" s="18"/>
      <c r="AKE171" s="18"/>
      <c r="AKF171" s="18"/>
      <c r="AKG171" s="18"/>
      <c r="AKH171" s="18"/>
      <c r="AKI171" s="18"/>
      <c r="AKJ171" s="18"/>
      <c r="AKK171" s="18"/>
      <c r="AKL171" s="18"/>
      <c r="AKM171" s="18"/>
      <c r="AKN171" s="18"/>
      <c r="AKO171" s="18"/>
      <c r="AKP171" s="18"/>
      <c r="AKQ171" s="18"/>
      <c r="AKR171" s="18"/>
      <c r="AKS171" s="18"/>
      <c r="AKT171" s="18"/>
      <c r="AKU171" s="18"/>
      <c r="AKV171" s="18"/>
      <c r="AKW171" s="18"/>
      <c r="AKX171" s="18"/>
      <c r="AKY171" s="18"/>
      <c r="AKZ171" s="18"/>
      <c r="ALA171" s="18"/>
      <c r="ALB171" s="18"/>
      <c r="ALC171" s="18"/>
      <c r="ALD171" s="18"/>
      <c r="ALE171" s="18"/>
      <c r="ALF171" s="18"/>
      <c r="ALG171" s="18"/>
      <c r="ALH171" s="18"/>
      <c r="ALI171" s="18"/>
      <c r="ALJ171" s="18"/>
      <c r="ALK171" s="18"/>
      <c r="ALL171" s="18"/>
      <c r="ALM171" s="18"/>
      <c r="ALN171" s="18"/>
      <c r="ALO171" s="18"/>
      <c r="ALP171" s="18"/>
      <c r="ALQ171" s="18"/>
    </row>
    <row r="172" spans="1:1029" ht="15" thickBot="1">
      <c r="B172" s="11" t="s">
        <v>100</v>
      </c>
      <c r="C172" s="49">
        <v>887371.57</v>
      </c>
      <c r="D172" s="33">
        <v>6510</v>
      </c>
      <c r="AMD172"/>
      <c r="AME172"/>
      <c r="AMF172"/>
      <c r="AMG172"/>
      <c r="AMH172"/>
      <c r="AMI172"/>
      <c r="AMJ172"/>
      <c r="AMK172"/>
      <c r="AML172"/>
      <c r="AMM172"/>
      <c r="AMN172"/>
      <c r="AMO172"/>
    </row>
    <row r="173" spans="1:1029" ht="15" thickBot="1">
      <c r="B173" s="11" t="s">
        <v>101</v>
      </c>
      <c r="C173" s="49">
        <v>1327812.76</v>
      </c>
      <c r="D173" s="33">
        <v>8758</v>
      </c>
      <c r="AMD173"/>
      <c r="AME173"/>
      <c r="AMF173"/>
      <c r="AMG173"/>
      <c r="AMH173"/>
      <c r="AMI173"/>
      <c r="AMJ173"/>
      <c r="AMK173"/>
      <c r="AML173"/>
      <c r="AMM173"/>
      <c r="AMN173"/>
      <c r="AMO173"/>
    </row>
    <row r="174" spans="1:1029" ht="15" thickBot="1">
      <c r="B174" s="11" t="s">
        <v>102</v>
      </c>
      <c r="C174" s="49">
        <v>292669.34999999998</v>
      </c>
      <c r="D174" s="33">
        <v>2060</v>
      </c>
      <c r="AMD174"/>
      <c r="AME174"/>
      <c r="AMF174"/>
      <c r="AMG174"/>
      <c r="AMH174"/>
      <c r="AMI174"/>
      <c r="AMJ174"/>
      <c r="AMK174"/>
      <c r="AML174"/>
      <c r="AMM174"/>
      <c r="AMN174"/>
      <c r="AMO174"/>
    </row>
    <row r="175" spans="1:1029" ht="15" thickBot="1">
      <c r="B175" s="11" t="s">
        <v>103</v>
      </c>
      <c r="C175" s="49">
        <v>1077075.1000000001</v>
      </c>
      <c r="D175" s="33">
        <v>5596</v>
      </c>
      <c r="AMD175"/>
      <c r="AME175"/>
      <c r="AMF175"/>
      <c r="AMG175"/>
      <c r="AMH175"/>
      <c r="AMI175"/>
      <c r="AMJ175"/>
      <c r="AMK175"/>
      <c r="AML175"/>
      <c r="AMM175"/>
      <c r="AMN175"/>
      <c r="AMO175"/>
    </row>
    <row r="176" spans="1:1029" ht="15" thickBot="1">
      <c r="B176" s="11" t="s">
        <v>104</v>
      </c>
      <c r="C176" s="49">
        <v>5474925.1100000003</v>
      </c>
      <c r="D176" s="33">
        <v>37498</v>
      </c>
      <c r="AMD176"/>
      <c r="AME176"/>
      <c r="AMF176"/>
      <c r="AMG176"/>
      <c r="AMH176"/>
      <c r="AMI176"/>
      <c r="AMJ176"/>
      <c r="AMK176"/>
      <c r="AML176"/>
      <c r="AMM176"/>
      <c r="AMN176"/>
      <c r="AMO176"/>
    </row>
    <row r="177" spans="2:1029" ht="15" thickBot="1">
      <c r="B177" s="11" t="s">
        <v>117</v>
      </c>
      <c r="C177" s="49">
        <v>863134.57</v>
      </c>
      <c r="D177" s="33">
        <v>5184</v>
      </c>
      <c r="AMD177"/>
      <c r="AME177"/>
      <c r="AMF177"/>
      <c r="AMG177"/>
      <c r="AMH177"/>
      <c r="AMI177"/>
      <c r="AMJ177"/>
      <c r="AMK177"/>
      <c r="AML177"/>
      <c r="AMM177"/>
      <c r="AMN177"/>
      <c r="AMO177"/>
    </row>
    <row r="178" spans="2:1029" ht="15" thickBot="1">
      <c r="B178" s="11" t="s">
        <v>105</v>
      </c>
      <c r="C178" s="49">
        <v>600181.94999999995</v>
      </c>
      <c r="D178" s="33">
        <v>3190</v>
      </c>
      <c r="AMD178"/>
      <c r="AME178"/>
      <c r="AMF178"/>
      <c r="AMG178"/>
      <c r="AMH178"/>
      <c r="AMI178"/>
      <c r="AMJ178"/>
      <c r="AMK178"/>
      <c r="AML178"/>
      <c r="AMM178"/>
      <c r="AMN178"/>
      <c r="AMO178"/>
    </row>
    <row r="179" spans="2:1029" ht="15" thickBot="1">
      <c r="B179" s="11" t="s">
        <v>106</v>
      </c>
      <c r="C179" s="49">
        <v>5093663.8600000003</v>
      </c>
      <c r="D179" s="33">
        <v>29886</v>
      </c>
      <c r="AMD179"/>
      <c r="AME179"/>
      <c r="AMF179"/>
      <c r="AMG179"/>
      <c r="AMH179"/>
      <c r="AMI179"/>
      <c r="AMJ179"/>
      <c r="AMK179"/>
      <c r="AML179"/>
      <c r="AMM179"/>
      <c r="AMN179"/>
      <c r="AMO179"/>
    </row>
    <row r="180" spans="2:1029" ht="15" thickBot="1">
      <c r="B180" s="11" t="s">
        <v>107</v>
      </c>
      <c r="C180" s="49">
        <v>431516.82</v>
      </c>
      <c r="D180" s="33">
        <v>29886</v>
      </c>
      <c r="AMD180"/>
      <c r="AME180"/>
      <c r="AMF180"/>
      <c r="AMG180"/>
      <c r="AMH180"/>
      <c r="AMI180"/>
      <c r="AMJ180"/>
      <c r="AMK180"/>
      <c r="AML180"/>
      <c r="AMM180"/>
      <c r="AMN180"/>
      <c r="AMO180"/>
    </row>
    <row r="181" spans="2:1029" ht="15" thickBot="1">
      <c r="B181" s="11" t="s">
        <v>108</v>
      </c>
      <c r="C181" s="49">
        <v>4715379.54</v>
      </c>
      <c r="D181" s="33">
        <v>27524</v>
      </c>
      <c r="AMD181"/>
      <c r="AME181"/>
      <c r="AMF181"/>
      <c r="AMG181"/>
      <c r="AMH181"/>
      <c r="AMI181"/>
      <c r="AMJ181"/>
      <c r="AMK181"/>
      <c r="AML181"/>
      <c r="AMM181"/>
      <c r="AMN181"/>
      <c r="AMO181"/>
    </row>
    <row r="182" spans="2:1029" ht="15" thickBot="1">
      <c r="B182" s="11" t="s">
        <v>109</v>
      </c>
      <c r="C182" s="49">
        <v>285978.59999999998</v>
      </c>
      <c r="D182" s="33">
        <v>1766</v>
      </c>
      <c r="AMD182"/>
      <c r="AME182"/>
      <c r="AMF182"/>
      <c r="AMG182"/>
      <c r="AMH182"/>
      <c r="AMI182"/>
      <c r="AMJ182"/>
      <c r="AMK182"/>
      <c r="AML182"/>
      <c r="AMM182"/>
      <c r="AMN182"/>
      <c r="AMO182"/>
    </row>
    <row r="183" spans="2:1029" ht="15" thickBot="1">
      <c r="B183" s="11" t="s">
        <v>110</v>
      </c>
      <c r="C183" s="49">
        <v>909682.57</v>
      </c>
      <c r="D183" s="33">
        <v>5873</v>
      </c>
      <c r="AMD183"/>
      <c r="AME183"/>
      <c r="AMF183"/>
      <c r="AMG183"/>
      <c r="AMH183"/>
      <c r="AMI183"/>
      <c r="AMJ183"/>
      <c r="AMK183"/>
      <c r="AML183"/>
      <c r="AMM183"/>
      <c r="AMN183"/>
      <c r="AMO183"/>
    </row>
    <row r="184" spans="2:1029" ht="15" thickBot="1">
      <c r="B184" s="11" t="s">
        <v>111</v>
      </c>
      <c r="C184" s="49">
        <v>498105.11</v>
      </c>
      <c r="D184" s="33">
        <v>3289</v>
      </c>
      <c r="AMD184"/>
      <c r="AME184"/>
      <c r="AMF184"/>
      <c r="AMG184"/>
      <c r="AMH184"/>
      <c r="AMI184"/>
      <c r="AMJ184"/>
      <c r="AMK184"/>
      <c r="AML184"/>
      <c r="AMM184"/>
      <c r="AMN184"/>
      <c r="AMO184"/>
    </row>
    <row r="185" spans="2:1029" ht="15" thickBot="1">
      <c r="B185" s="11" t="s">
        <v>112</v>
      </c>
      <c r="C185" s="49">
        <v>177247.9</v>
      </c>
      <c r="D185" s="33">
        <v>873</v>
      </c>
      <c r="AMD185"/>
      <c r="AME185"/>
      <c r="AMF185"/>
      <c r="AMG185"/>
      <c r="AMH185"/>
      <c r="AMI185"/>
      <c r="AMJ185"/>
      <c r="AMK185"/>
      <c r="AML185"/>
      <c r="AMM185"/>
      <c r="AMN185"/>
      <c r="AMO185"/>
    </row>
    <row r="186" spans="2:1029" ht="15" thickBot="1">
      <c r="B186" s="11" t="s">
        <v>113</v>
      </c>
      <c r="C186" s="49">
        <v>328311.03999999998</v>
      </c>
      <c r="D186" s="33">
        <v>2106</v>
      </c>
      <c r="AMD186"/>
      <c r="AME186"/>
      <c r="AMF186"/>
      <c r="AMG186"/>
      <c r="AMH186"/>
      <c r="AMI186"/>
      <c r="AMJ186"/>
      <c r="AMK186"/>
      <c r="AML186"/>
      <c r="AMM186"/>
      <c r="AMN186"/>
      <c r="AMO186"/>
    </row>
    <row r="187" spans="2:1029" ht="15" thickBot="1">
      <c r="B187" s="11" t="s">
        <v>114</v>
      </c>
      <c r="C187" s="49">
        <v>1527787.76</v>
      </c>
      <c r="D187" s="33">
        <v>8661</v>
      </c>
      <c r="AMD187"/>
      <c r="AME187"/>
      <c r="AMF187"/>
      <c r="AMG187"/>
      <c r="AMH187"/>
      <c r="AMI187"/>
      <c r="AMJ187"/>
      <c r="AMK187"/>
      <c r="AML187"/>
      <c r="AMM187"/>
      <c r="AMN187"/>
      <c r="AMO187"/>
    </row>
    <row r="188" spans="2:1029" ht="15" thickBot="1">
      <c r="B188" s="11" t="s">
        <v>115</v>
      </c>
      <c r="C188" s="49">
        <v>1549891.72</v>
      </c>
      <c r="D188" s="33">
        <v>10271</v>
      </c>
      <c r="AMD188"/>
      <c r="AME188"/>
      <c r="AMF188"/>
      <c r="AMG188"/>
      <c r="AMH188"/>
      <c r="AMI188"/>
      <c r="AMJ188"/>
      <c r="AMK188"/>
      <c r="AML188"/>
      <c r="AMM188"/>
      <c r="AMN188"/>
      <c r="AMO188"/>
    </row>
    <row r="189" spans="2:1029" ht="15" thickBot="1">
      <c r="B189" s="16" t="s">
        <v>116</v>
      </c>
      <c r="C189" s="49">
        <v>235191.1</v>
      </c>
      <c r="D189" s="33">
        <v>1814</v>
      </c>
      <c r="AMD189"/>
      <c r="AME189"/>
      <c r="AMF189"/>
      <c r="AMG189"/>
      <c r="AMH189"/>
      <c r="AMI189"/>
      <c r="AMJ189"/>
      <c r="AMK189"/>
      <c r="AML189"/>
      <c r="AMM189"/>
      <c r="AMN189"/>
      <c r="AMO189"/>
    </row>
    <row r="190" spans="2:1029" ht="15" thickBot="1">
      <c r="B190" s="15" t="s">
        <v>9</v>
      </c>
      <c r="C190" s="85">
        <f>SUM(C166:C189)</f>
        <v>32126850.989999998</v>
      </c>
      <c r="D190" s="68">
        <f>SUM(D166:D189)</f>
        <v>226514</v>
      </c>
      <c r="AMD190"/>
      <c r="AME190"/>
      <c r="AMF190"/>
      <c r="AMG190"/>
      <c r="AMH190"/>
      <c r="AMI190"/>
      <c r="AMJ190"/>
      <c r="AMK190"/>
      <c r="AML190"/>
      <c r="AMM190"/>
      <c r="AMN190"/>
      <c r="AMO190"/>
    </row>
    <row r="191" spans="2:1029">
      <c r="C191" s="17"/>
      <c r="AMD191"/>
      <c r="AME191"/>
      <c r="AMF191"/>
      <c r="AMG191"/>
      <c r="AMH191"/>
      <c r="AMI191"/>
      <c r="AMJ191"/>
      <c r="AMK191"/>
      <c r="AML191"/>
      <c r="AMM191"/>
      <c r="AMN191"/>
      <c r="AMO191"/>
    </row>
    <row r="192" spans="2:1029" ht="33.75" customHeight="1" thickBot="1">
      <c r="B192" s="100" t="s">
        <v>163</v>
      </c>
      <c r="C192" s="101"/>
      <c r="D192" s="101"/>
      <c r="AMD192"/>
      <c r="AME192"/>
      <c r="AMF192"/>
      <c r="AMG192"/>
      <c r="AMH192"/>
      <c r="AMI192"/>
      <c r="AMJ192"/>
      <c r="AMK192"/>
      <c r="AML192"/>
      <c r="AMM192"/>
      <c r="AMN192"/>
      <c r="AMO192"/>
    </row>
    <row r="193" spans="1:1029" ht="15" thickBot="1">
      <c r="B193" s="65" t="s">
        <v>160</v>
      </c>
      <c r="C193" s="75" t="s">
        <v>133</v>
      </c>
      <c r="D193" s="27" t="s">
        <v>139</v>
      </c>
      <c r="AMD193"/>
      <c r="AME193"/>
      <c r="AMF193"/>
      <c r="AMG193"/>
      <c r="AMH193"/>
      <c r="AMI193"/>
      <c r="AMJ193"/>
      <c r="AMK193"/>
      <c r="AML193"/>
      <c r="AMM193"/>
      <c r="AMN193"/>
      <c r="AMO193"/>
    </row>
    <row r="194" spans="1:1029" ht="15" thickBot="1">
      <c r="B194" s="11" t="s">
        <v>95</v>
      </c>
      <c r="C194" s="49">
        <v>383.85</v>
      </c>
      <c r="D194" s="33">
        <v>7</v>
      </c>
      <c r="AMD194"/>
      <c r="AME194"/>
      <c r="AMF194"/>
      <c r="AMG194"/>
      <c r="AMH194"/>
      <c r="AMI194"/>
      <c r="AMJ194"/>
      <c r="AMK194"/>
      <c r="AML194"/>
      <c r="AMM194"/>
      <c r="AMN194"/>
      <c r="AMO194"/>
    </row>
    <row r="195" spans="1:1029" s="4" customFormat="1" thickBot="1">
      <c r="B195" s="11" t="s">
        <v>96</v>
      </c>
      <c r="C195" s="49">
        <v>7563.64</v>
      </c>
      <c r="D195" s="33">
        <v>178</v>
      </c>
    </row>
    <row r="196" spans="1:1029" s="4" customFormat="1" thickBot="1">
      <c r="B196" s="11" t="s">
        <v>97</v>
      </c>
      <c r="C196" s="49">
        <v>17371.509999999998</v>
      </c>
      <c r="D196" s="33">
        <v>326</v>
      </c>
    </row>
    <row r="197" spans="1:1029" s="4" customFormat="1" thickBot="1">
      <c r="B197" s="11" t="s">
        <v>98</v>
      </c>
      <c r="C197" s="49">
        <v>6732.31</v>
      </c>
      <c r="D197" s="33">
        <v>129</v>
      </c>
    </row>
    <row r="198" spans="1:1029" s="19" customFormat="1" ht="15" thickBot="1">
      <c r="A198" s="18"/>
      <c r="B198" s="11" t="s">
        <v>101</v>
      </c>
      <c r="C198" s="49">
        <v>16230.85</v>
      </c>
      <c r="D198" s="33">
        <v>296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  <c r="KO198" s="18"/>
      <c r="KP198" s="18"/>
      <c r="KQ198" s="18"/>
      <c r="KR198" s="18"/>
      <c r="KS198" s="18"/>
      <c r="KT198" s="18"/>
      <c r="KU198" s="18"/>
      <c r="KV198" s="18"/>
      <c r="KW198" s="18"/>
      <c r="KX198" s="18"/>
      <c r="KY198" s="18"/>
      <c r="KZ198" s="18"/>
      <c r="LA198" s="18"/>
      <c r="LB198" s="18"/>
      <c r="LC198" s="18"/>
      <c r="LD198" s="18"/>
      <c r="LE198" s="18"/>
      <c r="LF198" s="18"/>
      <c r="LG198" s="18"/>
      <c r="LH198" s="18"/>
      <c r="LI198" s="18"/>
      <c r="LJ198" s="18"/>
      <c r="LK198" s="18"/>
      <c r="LL198" s="18"/>
      <c r="LM198" s="18"/>
      <c r="LN198" s="18"/>
      <c r="LO198" s="18"/>
      <c r="LP198" s="18"/>
      <c r="LQ198" s="18"/>
      <c r="LR198" s="18"/>
      <c r="LS198" s="18"/>
      <c r="LT198" s="18"/>
      <c r="LU198" s="18"/>
      <c r="LV198" s="18"/>
      <c r="LW198" s="18"/>
      <c r="LX198" s="18"/>
      <c r="LY198" s="18"/>
      <c r="LZ198" s="18"/>
      <c r="MA198" s="18"/>
      <c r="MB198" s="18"/>
      <c r="MC198" s="18"/>
      <c r="MD198" s="18"/>
      <c r="ME198" s="18"/>
      <c r="MF198" s="18"/>
      <c r="MG198" s="18"/>
      <c r="MH198" s="18"/>
      <c r="MI198" s="18"/>
      <c r="MJ198" s="18"/>
      <c r="MK198" s="18"/>
      <c r="ML198" s="18"/>
      <c r="MM198" s="18"/>
      <c r="MN198" s="18"/>
      <c r="MO198" s="18"/>
      <c r="MP198" s="18"/>
      <c r="MQ198" s="18"/>
      <c r="MR198" s="18"/>
      <c r="MS198" s="18"/>
      <c r="MT198" s="18"/>
      <c r="MU198" s="18"/>
      <c r="MV198" s="18"/>
      <c r="MW198" s="18"/>
      <c r="MX198" s="18"/>
      <c r="MY198" s="18"/>
      <c r="MZ198" s="18"/>
      <c r="NA198" s="18"/>
      <c r="NB198" s="18"/>
      <c r="NC198" s="18"/>
      <c r="ND198" s="18"/>
      <c r="NE198" s="18"/>
      <c r="NF198" s="18"/>
      <c r="NG198" s="18"/>
      <c r="NH198" s="18"/>
      <c r="NI198" s="18"/>
      <c r="NJ198" s="18"/>
      <c r="NK198" s="18"/>
      <c r="NL198" s="18"/>
      <c r="NM198" s="18"/>
      <c r="NN198" s="18"/>
      <c r="NO198" s="18"/>
      <c r="NP198" s="18"/>
      <c r="NQ198" s="18"/>
      <c r="NR198" s="18"/>
      <c r="NS198" s="18"/>
      <c r="NT198" s="18"/>
      <c r="NU198" s="18"/>
      <c r="NV198" s="18"/>
      <c r="NW198" s="18"/>
      <c r="NX198" s="18"/>
      <c r="NY198" s="18"/>
      <c r="NZ198" s="18"/>
      <c r="OA198" s="18"/>
      <c r="OB198" s="18"/>
      <c r="OC198" s="18"/>
      <c r="OD198" s="18"/>
      <c r="OE198" s="18"/>
      <c r="OF198" s="18"/>
      <c r="OG198" s="18"/>
      <c r="OH198" s="18"/>
      <c r="OI198" s="18"/>
      <c r="OJ198" s="18"/>
      <c r="OK198" s="18"/>
      <c r="OL198" s="18"/>
      <c r="OM198" s="18"/>
      <c r="ON198" s="18"/>
      <c r="OO198" s="18"/>
      <c r="OP198" s="18"/>
      <c r="OQ198" s="18"/>
      <c r="OR198" s="18"/>
      <c r="OS198" s="18"/>
      <c r="OT198" s="18"/>
      <c r="OU198" s="18"/>
      <c r="OV198" s="18"/>
      <c r="OW198" s="18"/>
      <c r="OX198" s="18"/>
      <c r="OY198" s="18"/>
      <c r="OZ198" s="18"/>
      <c r="PA198" s="18"/>
      <c r="PB198" s="18"/>
      <c r="PC198" s="18"/>
      <c r="PD198" s="18"/>
      <c r="PE198" s="18"/>
      <c r="PF198" s="18"/>
      <c r="PG198" s="18"/>
      <c r="PH198" s="18"/>
      <c r="PI198" s="18"/>
      <c r="PJ198" s="18"/>
      <c r="PK198" s="18"/>
      <c r="PL198" s="18"/>
      <c r="PM198" s="18"/>
      <c r="PN198" s="18"/>
      <c r="PO198" s="18"/>
      <c r="PP198" s="18"/>
      <c r="PQ198" s="18"/>
      <c r="PR198" s="18"/>
      <c r="PS198" s="18"/>
      <c r="PT198" s="18"/>
      <c r="PU198" s="18"/>
      <c r="PV198" s="18"/>
      <c r="PW198" s="18"/>
      <c r="PX198" s="18"/>
      <c r="PY198" s="18"/>
      <c r="PZ198" s="18"/>
      <c r="QA198" s="18"/>
      <c r="QB198" s="18"/>
      <c r="QC198" s="18"/>
      <c r="QD198" s="18"/>
      <c r="QE198" s="18"/>
      <c r="QF198" s="18"/>
      <c r="QG198" s="18"/>
      <c r="QH198" s="18"/>
      <c r="QI198" s="18"/>
      <c r="QJ198" s="18"/>
      <c r="QK198" s="18"/>
      <c r="QL198" s="18"/>
      <c r="QM198" s="18"/>
      <c r="QN198" s="18"/>
      <c r="QO198" s="18"/>
      <c r="QP198" s="18"/>
      <c r="QQ198" s="18"/>
      <c r="QR198" s="18"/>
      <c r="QS198" s="18"/>
      <c r="QT198" s="18"/>
      <c r="QU198" s="18"/>
      <c r="QV198" s="18"/>
      <c r="QW198" s="18"/>
      <c r="QX198" s="18"/>
      <c r="QY198" s="18"/>
      <c r="QZ198" s="18"/>
      <c r="RA198" s="18"/>
      <c r="RB198" s="18"/>
      <c r="RC198" s="18"/>
      <c r="RD198" s="18"/>
      <c r="RE198" s="18"/>
      <c r="RF198" s="18"/>
      <c r="RG198" s="18"/>
      <c r="RH198" s="18"/>
      <c r="RI198" s="18"/>
      <c r="RJ198" s="18"/>
      <c r="RK198" s="18"/>
      <c r="RL198" s="18"/>
      <c r="RM198" s="18"/>
      <c r="RN198" s="18"/>
      <c r="RO198" s="18"/>
      <c r="RP198" s="18"/>
      <c r="RQ198" s="18"/>
      <c r="RR198" s="18"/>
      <c r="RS198" s="18"/>
      <c r="RT198" s="18"/>
      <c r="RU198" s="18"/>
      <c r="RV198" s="18"/>
      <c r="RW198" s="18"/>
      <c r="RX198" s="18"/>
      <c r="RY198" s="18"/>
      <c r="RZ198" s="18"/>
      <c r="SA198" s="18"/>
      <c r="SB198" s="18"/>
      <c r="SC198" s="18"/>
      <c r="SD198" s="18"/>
      <c r="SE198" s="18"/>
      <c r="SF198" s="18"/>
      <c r="SG198" s="18"/>
      <c r="SH198" s="18"/>
      <c r="SI198" s="18"/>
      <c r="SJ198" s="18"/>
      <c r="SK198" s="18"/>
      <c r="SL198" s="18"/>
      <c r="SM198" s="18"/>
      <c r="SN198" s="18"/>
      <c r="SO198" s="18"/>
      <c r="SP198" s="18"/>
      <c r="SQ198" s="18"/>
      <c r="SR198" s="18"/>
      <c r="SS198" s="18"/>
      <c r="ST198" s="18"/>
      <c r="SU198" s="18"/>
      <c r="SV198" s="18"/>
      <c r="SW198" s="18"/>
      <c r="SX198" s="18"/>
      <c r="SY198" s="18"/>
      <c r="SZ198" s="18"/>
      <c r="TA198" s="18"/>
      <c r="TB198" s="18"/>
      <c r="TC198" s="18"/>
      <c r="TD198" s="18"/>
      <c r="TE198" s="18"/>
      <c r="TF198" s="18"/>
      <c r="TG198" s="18"/>
      <c r="TH198" s="18"/>
      <c r="TI198" s="18"/>
      <c r="TJ198" s="18"/>
      <c r="TK198" s="18"/>
      <c r="TL198" s="18"/>
      <c r="TM198" s="18"/>
      <c r="TN198" s="18"/>
      <c r="TO198" s="18"/>
      <c r="TP198" s="18"/>
      <c r="TQ198" s="18"/>
      <c r="TR198" s="18"/>
      <c r="TS198" s="18"/>
      <c r="TT198" s="18"/>
      <c r="TU198" s="18"/>
      <c r="TV198" s="18"/>
      <c r="TW198" s="18"/>
      <c r="TX198" s="18"/>
      <c r="TY198" s="18"/>
      <c r="TZ198" s="18"/>
      <c r="UA198" s="18"/>
      <c r="UB198" s="18"/>
      <c r="UC198" s="18"/>
      <c r="UD198" s="18"/>
      <c r="UE198" s="18"/>
      <c r="UF198" s="18"/>
      <c r="UG198" s="18"/>
      <c r="UH198" s="18"/>
      <c r="UI198" s="18"/>
      <c r="UJ198" s="18"/>
      <c r="UK198" s="18"/>
      <c r="UL198" s="18"/>
      <c r="UM198" s="18"/>
      <c r="UN198" s="18"/>
      <c r="UO198" s="18"/>
      <c r="UP198" s="18"/>
      <c r="UQ198" s="18"/>
      <c r="UR198" s="18"/>
      <c r="US198" s="18"/>
      <c r="UT198" s="18"/>
      <c r="UU198" s="18"/>
      <c r="UV198" s="18"/>
      <c r="UW198" s="18"/>
      <c r="UX198" s="18"/>
      <c r="UY198" s="18"/>
      <c r="UZ198" s="18"/>
      <c r="VA198" s="18"/>
      <c r="VB198" s="18"/>
      <c r="VC198" s="18"/>
      <c r="VD198" s="18"/>
      <c r="VE198" s="18"/>
      <c r="VF198" s="18"/>
      <c r="VG198" s="18"/>
      <c r="VH198" s="18"/>
      <c r="VI198" s="18"/>
      <c r="VJ198" s="18"/>
      <c r="VK198" s="18"/>
      <c r="VL198" s="18"/>
      <c r="VM198" s="18"/>
      <c r="VN198" s="18"/>
      <c r="VO198" s="18"/>
      <c r="VP198" s="18"/>
      <c r="VQ198" s="18"/>
      <c r="VR198" s="18"/>
      <c r="VS198" s="18"/>
      <c r="VT198" s="18"/>
      <c r="VU198" s="18"/>
      <c r="VV198" s="18"/>
      <c r="VW198" s="18"/>
      <c r="VX198" s="18"/>
      <c r="VY198" s="18"/>
      <c r="VZ198" s="18"/>
      <c r="WA198" s="18"/>
      <c r="WB198" s="18"/>
      <c r="WC198" s="18"/>
      <c r="WD198" s="18"/>
      <c r="WE198" s="18"/>
      <c r="WF198" s="18"/>
      <c r="WG198" s="18"/>
      <c r="WH198" s="18"/>
      <c r="WI198" s="18"/>
      <c r="WJ198" s="18"/>
      <c r="WK198" s="18"/>
      <c r="WL198" s="18"/>
      <c r="WM198" s="18"/>
      <c r="WN198" s="18"/>
      <c r="WO198" s="18"/>
      <c r="WP198" s="18"/>
      <c r="WQ198" s="18"/>
      <c r="WR198" s="18"/>
      <c r="WS198" s="18"/>
      <c r="WT198" s="18"/>
      <c r="WU198" s="18"/>
      <c r="WV198" s="18"/>
      <c r="WW198" s="18"/>
      <c r="WX198" s="18"/>
      <c r="WY198" s="18"/>
      <c r="WZ198" s="18"/>
      <c r="XA198" s="18"/>
      <c r="XB198" s="18"/>
      <c r="XC198" s="18"/>
      <c r="XD198" s="18"/>
      <c r="XE198" s="18"/>
      <c r="XF198" s="18"/>
      <c r="XG198" s="18"/>
      <c r="XH198" s="18"/>
      <c r="XI198" s="18"/>
      <c r="XJ198" s="18"/>
      <c r="XK198" s="18"/>
      <c r="XL198" s="18"/>
      <c r="XM198" s="18"/>
      <c r="XN198" s="18"/>
      <c r="XO198" s="18"/>
      <c r="XP198" s="18"/>
      <c r="XQ198" s="18"/>
      <c r="XR198" s="18"/>
      <c r="XS198" s="18"/>
      <c r="XT198" s="18"/>
      <c r="XU198" s="18"/>
      <c r="XV198" s="18"/>
      <c r="XW198" s="18"/>
      <c r="XX198" s="18"/>
      <c r="XY198" s="18"/>
      <c r="XZ198" s="18"/>
      <c r="YA198" s="18"/>
      <c r="YB198" s="18"/>
      <c r="YC198" s="18"/>
      <c r="YD198" s="18"/>
      <c r="YE198" s="18"/>
      <c r="YF198" s="18"/>
      <c r="YG198" s="18"/>
      <c r="YH198" s="18"/>
      <c r="YI198" s="18"/>
      <c r="YJ198" s="18"/>
      <c r="YK198" s="18"/>
      <c r="YL198" s="18"/>
      <c r="YM198" s="18"/>
      <c r="YN198" s="18"/>
      <c r="YO198" s="18"/>
      <c r="YP198" s="18"/>
      <c r="YQ198" s="18"/>
      <c r="YR198" s="18"/>
      <c r="YS198" s="18"/>
      <c r="YT198" s="18"/>
      <c r="YU198" s="18"/>
      <c r="YV198" s="18"/>
      <c r="YW198" s="18"/>
      <c r="YX198" s="18"/>
      <c r="YY198" s="18"/>
      <c r="YZ198" s="18"/>
      <c r="ZA198" s="18"/>
      <c r="ZB198" s="18"/>
      <c r="ZC198" s="18"/>
      <c r="ZD198" s="18"/>
      <c r="ZE198" s="18"/>
      <c r="ZF198" s="18"/>
      <c r="ZG198" s="18"/>
      <c r="ZH198" s="18"/>
      <c r="ZI198" s="18"/>
      <c r="ZJ198" s="18"/>
      <c r="ZK198" s="18"/>
      <c r="ZL198" s="18"/>
      <c r="ZM198" s="18"/>
      <c r="ZN198" s="18"/>
      <c r="ZO198" s="18"/>
      <c r="ZP198" s="18"/>
      <c r="ZQ198" s="18"/>
      <c r="ZR198" s="18"/>
      <c r="ZS198" s="18"/>
      <c r="ZT198" s="18"/>
      <c r="ZU198" s="18"/>
      <c r="ZV198" s="18"/>
      <c r="ZW198" s="18"/>
      <c r="ZX198" s="18"/>
      <c r="ZY198" s="18"/>
      <c r="ZZ198" s="18"/>
      <c r="AAA198" s="18"/>
      <c r="AAB198" s="18"/>
      <c r="AAC198" s="18"/>
      <c r="AAD198" s="18"/>
      <c r="AAE198" s="18"/>
      <c r="AAF198" s="18"/>
      <c r="AAG198" s="18"/>
      <c r="AAH198" s="18"/>
      <c r="AAI198" s="18"/>
      <c r="AAJ198" s="18"/>
      <c r="AAK198" s="18"/>
      <c r="AAL198" s="18"/>
      <c r="AAM198" s="18"/>
      <c r="AAN198" s="18"/>
      <c r="AAO198" s="18"/>
      <c r="AAP198" s="18"/>
      <c r="AAQ198" s="18"/>
      <c r="AAR198" s="18"/>
      <c r="AAS198" s="18"/>
      <c r="AAT198" s="18"/>
      <c r="AAU198" s="18"/>
      <c r="AAV198" s="18"/>
      <c r="AAW198" s="18"/>
      <c r="AAX198" s="18"/>
      <c r="AAY198" s="18"/>
      <c r="AAZ198" s="18"/>
      <c r="ABA198" s="18"/>
      <c r="ABB198" s="18"/>
      <c r="ABC198" s="18"/>
      <c r="ABD198" s="18"/>
      <c r="ABE198" s="18"/>
      <c r="ABF198" s="18"/>
      <c r="ABG198" s="18"/>
      <c r="ABH198" s="18"/>
      <c r="ABI198" s="18"/>
      <c r="ABJ198" s="18"/>
      <c r="ABK198" s="18"/>
      <c r="ABL198" s="18"/>
      <c r="ABM198" s="18"/>
      <c r="ABN198" s="18"/>
      <c r="ABO198" s="18"/>
      <c r="ABP198" s="18"/>
      <c r="ABQ198" s="18"/>
      <c r="ABR198" s="18"/>
      <c r="ABS198" s="18"/>
      <c r="ABT198" s="18"/>
      <c r="ABU198" s="18"/>
      <c r="ABV198" s="18"/>
      <c r="ABW198" s="18"/>
      <c r="ABX198" s="18"/>
      <c r="ABY198" s="18"/>
      <c r="ABZ198" s="18"/>
      <c r="ACA198" s="18"/>
      <c r="ACB198" s="18"/>
      <c r="ACC198" s="18"/>
      <c r="ACD198" s="18"/>
      <c r="ACE198" s="18"/>
      <c r="ACF198" s="18"/>
      <c r="ACG198" s="18"/>
      <c r="ACH198" s="18"/>
      <c r="ACI198" s="18"/>
      <c r="ACJ198" s="18"/>
      <c r="ACK198" s="18"/>
      <c r="ACL198" s="18"/>
      <c r="ACM198" s="18"/>
      <c r="ACN198" s="18"/>
      <c r="ACO198" s="18"/>
      <c r="ACP198" s="18"/>
      <c r="ACQ198" s="18"/>
      <c r="ACR198" s="18"/>
      <c r="ACS198" s="18"/>
      <c r="ACT198" s="18"/>
      <c r="ACU198" s="18"/>
      <c r="ACV198" s="18"/>
      <c r="ACW198" s="18"/>
      <c r="ACX198" s="18"/>
      <c r="ACY198" s="18"/>
      <c r="ACZ198" s="18"/>
      <c r="ADA198" s="18"/>
      <c r="ADB198" s="18"/>
      <c r="ADC198" s="18"/>
      <c r="ADD198" s="18"/>
      <c r="ADE198" s="18"/>
      <c r="ADF198" s="18"/>
      <c r="ADG198" s="18"/>
      <c r="ADH198" s="18"/>
      <c r="ADI198" s="18"/>
      <c r="ADJ198" s="18"/>
      <c r="ADK198" s="18"/>
      <c r="ADL198" s="18"/>
      <c r="ADM198" s="18"/>
      <c r="ADN198" s="18"/>
      <c r="ADO198" s="18"/>
      <c r="ADP198" s="18"/>
      <c r="ADQ198" s="18"/>
      <c r="ADR198" s="18"/>
      <c r="ADS198" s="18"/>
      <c r="ADT198" s="18"/>
      <c r="ADU198" s="18"/>
      <c r="ADV198" s="18"/>
      <c r="ADW198" s="18"/>
      <c r="ADX198" s="18"/>
      <c r="ADY198" s="18"/>
      <c r="ADZ198" s="18"/>
      <c r="AEA198" s="18"/>
      <c r="AEB198" s="18"/>
      <c r="AEC198" s="18"/>
      <c r="AED198" s="18"/>
      <c r="AEE198" s="18"/>
      <c r="AEF198" s="18"/>
      <c r="AEG198" s="18"/>
      <c r="AEH198" s="18"/>
      <c r="AEI198" s="18"/>
      <c r="AEJ198" s="18"/>
      <c r="AEK198" s="18"/>
      <c r="AEL198" s="18"/>
      <c r="AEM198" s="18"/>
      <c r="AEN198" s="18"/>
      <c r="AEO198" s="18"/>
      <c r="AEP198" s="18"/>
      <c r="AEQ198" s="18"/>
      <c r="AER198" s="18"/>
      <c r="AES198" s="18"/>
      <c r="AET198" s="18"/>
      <c r="AEU198" s="18"/>
      <c r="AEV198" s="18"/>
      <c r="AEW198" s="18"/>
      <c r="AEX198" s="18"/>
      <c r="AEY198" s="18"/>
      <c r="AEZ198" s="18"/>
      <c r="AFA198" s="18"/>
      <c r="AFB198" s="18"/>
      <c r="AFC198" s="18"/>
      <c r="AFD198" s="18"/>
      <c r="AFE198" s="18"/>
      <c r="AFF198" s="18"/>
      <c r="AFG198" s="18"/>
      <c r="AFH198" s="18"/>
      <c r="AFI198" s="18"/>
      <c r="AFJ198" s="18"/>
      <c r="AFK198" s="18"/>
      <c r="AFL198" s="18"/>
      <c r="AFM198" s="18"/>
      <c r="AFN198" s="18"/>
      <c r="AFO198" s="18"/>
      <c r="AFP198" s="18"/>
      <c r="AFQ198" s="18"/>
      <c r="AFR198" s="18"/>
      <c r="AFS198" s="18"/>
      <c r="AFT198" s="18"/>
      <c r="AFU198" s="18"/>
      <c r="AFV198" s="18"/>
      <c r="AFW198" s="18"/>
      <c r="AFX198" s="18"/>
      <c r="AFY198" s="18"/>
      <c r="AFZ198" s="18"/>
      <c r="AGA198" s="18"/>
      <c r="AGB198" s="18"/>
      <c r="AGC198" s="18"/>
      <c r="AGD198" s="18"/>
      <c r="AGE198" s="18"/>
      <c r="AGF198" s="18"/>
      <c r="AGG198" s="18"/>
      <c r="AGH198" s="18"/>
      <c r="AGI198" s="18"/>
      <c r="AGJ198" s="18"/>
      <c r="AGK198" s="18"/>
      <c r="AGL198" s="18"/>
      <c r="AGM198" s="18"/>
      <c r="AGN198" s="18"/>
      <c r="AGO198" s="18"/>
      <c r="AGP198" s="18"/>
      <c r="AGQ198" s="18"/>
      <c r="AGR198" s="18"/>
      <c r="AGS198" s="18"/>
      <c r="AGT198" s="18"/>
      <c r="AGU198" s="18"/>
      <c r="AGV198" s="18"/>
      <c r="AGW198" s="18"/>
      <c r="AGX198" s="18"/>
      <c r="AGY198" s="18"/>
      <c r="AGZ198" s="18"/>
      <c r="AHA198" s="18"/>
      <c r="AHB198" s="18"/>
      <c r="AHC198" s="18"/>
      <c r="AHD198" s="18"/>
      <c r="AHE198" s="18"/>
      <c r="AHF198" s="18"/>
      <c r="AHG198" s="18"/>
      <c r="AHH198" s="18"/>
      <c r="AHI198" s="18"/>
      <c r="AHJ198" s="18"/>
      <c r="AHK198" s="18"/>
      <c r="AHL198" s="18"/>
      <c r="AHM198" s="18"/>
      <c r="AHN198" s="18"/>
      <c r="AHO198" s="18"/>
      <c r="AHP198" s="18"/>
      <c r="AHQ198" s="18"/>
      <c r="AHR198" s="18"/>
      <c r="AHS198" s="18"/>
      <c r="AHT198" s="18"/>
      <c r="AHU198" s="18"/>
      <c r="AHV198" s="18"/>
      <c r="AHW198" s="18"/>
      <c r="AHX198" s="18"/>
      <c r="AHY198" s="18"/>
      <c r="AHZ198" s="18"/>
      <c r="AIA198" s="18"/>
      <c r="AIB198" s="18"/>
      <c r="AIC198" s="18"/>
      <c r="AID198" s="18"/>
      <c r="AIE198" s="18"/>
      <c r="AIF198" s="18"/>
      <c r="AIG198" s="18"/>
      <c r="AIH198" s="18"/>
      <c r="AII198" s="18"/>
      <c r="AIJ198" s="18"/>
      <c r="AIK198" s="18"/>
      <c r="AIL198" s="18"/>
      <c r="AIM198" s="18"/>
      <c r="AIN198" s="18"/>
      <c r="AIO198" s="18"/>
      <c r="AIP198" s="18"/>
      <c r="AIQ198" s="18"/>
      <c r="AIR198" s="18"/>
      <c r="AIS198" s="18"/>
      <c r="AIT198" s="18"/>
      <c r="AIU198" s="18"/>
      <c r="AIV198" s="18"/>
      <c r="AIW198" s="18"/>
      <c r="AIX198" s="18"/>
      <c r="AIY198" s="18"/>
      <c r="AIZ198" s="18"/>
      <c r="AJA198" s="18"/>
      <c r="AJB198" s="18"/>
      <c r="AJC198" s="18"/>
      <c r="AJD198" s="18"/>
      <c r="AJE198" s="18"/>
      <c r="AJF198" s="18"/>
      <c r="AJG198" s="18"/>
      <c r="AJH198" s="18"/>
      <c r="AJI198" s="18"/>
      <c r="AJJ198" s="18"/>
      <c r="AJK198" s="18"/>
      <c r="AJL198" s="18"/>
      <c r="AJM198" s="18"/>
      <c r="AJN198" s="18"/>
      <c r="AJO198" s="18"/>
      <c r="AJP198" s="18"/>
      <c r="AJQ198" s="18"/>
      <c r="AJR198" s="18"/>
      <c r="AJS198" s="18"/>
      <c r="AJT198" s="18"/>
      <c r="AJU198" s="18"/>
      <c r="AJV198" s="18"/>
      <c r="AJW198" s="18"/>
      <c r="AJX198" s="18"/>
      <c r="AJY198" s="18"/>
      <c r="AJZ198" s="18"/>
      <c r="AKA198" s="18"/>
      <c r="AKB198" s="18"/>
      <c r="AKC198" s="18"/>
      <c r="AKD198" s="18"/>
      <c r="AKE198" s="18"/>
      <c r="AKF198" s="18"/>
      <c r="AKG198" s="18"/>
      <c r="AKH198" s="18"/>
      <c r="AKI198" s="18"/>
      <c r="AKJ198" s="18"/>
      <c r="AKK198" s="18"/>
      <c r="AKL198" s="18"/>
      <c r="AKM198" s="18"/>
      <c r="AKN198" s="18"/>
      <c r="AKO198" s="18"/>
      <c r="AKP198" s="18"/>
      <c r="AKQ198" s="18"/>
      <c r="AKR198" s="18"/>
      <c r="AKS198" s="18"/>
      <c r="AKT198" s="18"/>
      <c r="AKU198" s="18"/>
      <c r="AKV198" s="18"/>
      <c r="AKW198" s="18"/>
      <c r="AKX198" s="18"/>
      <c r="AKY198" s="18"/>
      <c r="AKZ198" s="18"/>
      <c r="ALA198" s="18"/>
      <c r="ALB198" s="18"/>
      <c r="ALC198" s="18"/>
      <c r="ALD198" s="18"/>
      <c r="ALE198" s="18"/>
      <c r="ALF198" s="18"/>
      <c r="ALG198" s="18"/>
      <c r="ALH198" s="18"/>
      <c r="ALI198" s="18"/>
      <c r="ALJ198" s="18"/>
      <c r="ALK198" s="18"/>
      <c r="ALL198" s="18"/>
      <c r="ALM198" s="18"/>
      <c r="ALN198" s="18"/>
      <c r="ALO198" s="18"/>
      <c r="ALP198" s="18"/>
      <c r="ALQ198" s="18"/>
      <c r="ALR198" s="18"/>
      <c r="ALS198" s="18"/>
      <c r="ALT198" s="18"/>
      <c r="ALU198" s="18"/>
      <c r="ALV198" s="18"/>
      <c r="ALW198" s="18"/>
      <c r="ALX198" s="18"/>
      <c r="ALY198" s="18"/>
      <c r="ALZ198" s="18"/>
      <c r="AMA198" s="18"/>
      <c r="AMB198" s="18"/>
      <c r="AMC198" s="18"/>
    </row>
    <row r="199" spans="1:1029" ht="15" thickBot="1">
      <c r="B199" s="11" t="s">
        <v>103</v>
      </c>
      <c r="C199" s="49">
        <v>2058.94</v>
      </c>
      <c r="D199" s="33">
        <v>61</v>
      </c>
      <c r="AMD199"/>
      <c r="AME199"/>
      <c r="AMF199"/>
      <c r="AMG199"/>
      <c r="AMH199"/>
      <c r="AMI199"/>
      <c r="AMJ199"/>
      <c r="AMK199"/>
      <c r="AML199"/>
      <c r="AMM199"/>
      <c r="AMN199"/>
      <c r="AMO199"/>
    </row>
    <row r="200" spans="1:1029" ht="15" thickBot="1">
      <c r="B200" s="11" t="s">
        <v>117</v>
      </c>
      <c r="C200" s="49">
        <v>1918.06</v>
      </c>
      <c r="D200" s="33">
        <v>36</v>
      </c>
      <c r="AMD200"/>
      <c r="AME200"/>
      <c r="AMF200"/>
      <c r="AMG200"/>
      <c r="AMH200"/>
      <c r="AMI200"/>
      <c r="AMJ200"/>
      <c r="AMK200"/>
      <c r="AML200"/>
      <c r="AMM200"/>
      <c r="AMN200"/>
      <c r="AMO200"/>
    </row>
    <row r="201" spans="1:1029" ht="15" thickBot="1">
      <c r="B201" s="11" t="s">
        <v>105</v>
      </c>
      <c r="C201" s="49">
        <v>5524.3</v>
      </c>
      <c r="D201" s="33">
        <v>190</v>
      </c>
      <c r="AMD201"/>
      <c r="AME201"/>
      <c r="AMF201"/>
      <c r="AMG201"/>
      <c r="AMH201"/>
      <c r="AMI201"/>
      <c r="AMJ201"/>
      <c r="AMK201"/>
      <c r="AML201"/>
      <c r="AMM201"/>
      <c r="AMN201"/>
      <c r="AMO201"/>
    </row>
    <row r="202" spans="1:1029" ht="15" thickBot="1">
      <c r="B202" s="11" t="s">
        <v>108</v>
      </c>
      <c r="C202" s="49">
        <v>1531.29</v>
      </c>
      <c r="D202" s="33">
        <v>39</v>
      </c>
      <c r="AMD202"/>
      <c r="AME202"/>
      <c r="AMF202"/>
      <c r="AMG202"/>
      <c r="AMH202"/>
      <c r="AMI202"/>
      <c r="AMJ202"/>
      <c r="AMK202"/>
      <c r="AML202"/>
      <c r="AMM202"/>
      <c r="AMN202"/>
      <c r="AMO202"/>
    </row>
    <row r="203" spans="1:1029" ht="15" thickBot="1">
      <c r="B203" s="11" t="s">
        <v>109</v>
      </c>
      <c r="C203" s="49">
        <v>2236.9699999999998</v>
      </c>
      <c r="D203" s="33">
        <v>53</v>
      </c>
      <c r="AMD203"/>
      <c r="AME203"/>
      <c r="AMF203"/>
      <c r="AMG203"/>
      <c r="AMH203"/>
      <c r="AMI203"/>
      <c r="AMJ203"/>
      <c r="AMK203"/>
      <c r="AML203"/>
      <c r="AMM203"/>
      <c r="AMN203"/>
      <c r="AMO203"/>
    </row>
    <row r="204" spans="1:1029" ht="15" thickBot="1">
      <c r="B204" s="11" t="s">
        <v>110</v>
      </c>
      <c r="C204" s="49">
        <v>1550.43</v>
      </c>
      <c r="D204" s="33">
        <v>30</v>
      </c>
      <c r="AMD204"/>
      <c r="AME204"/>
      <c r="AMF204"/>
      <c r="AMG204"/>
      <c r="AMH204"/>
      <c r="AMI204"/>
      <c r="AMJ204"/>
      <c r="AMK204"/>
      <c r="AML204"/>
      <c r="AMM204"/>
      <c r="AMN204"/>
      <c r="AMO204"/>
    </row>
    <row r="205" spans="1:1029" ht="15" thickBot="1">
      <c r="B205" s="11" t="s">
        <v>111</v>
      </c>
      <c r="C205" s="49">
        <v>0</v>
      </c>
      <c r="D205" s="33">
        <v>0</v>
      </c>
      <c r="AMD205"/>
      <c r="AME205"/>
      <c r="AMF205"/>
      <c r="AMG205"/>
      <c r="AMH205"/>
      <c r="AMI205"/>
      <c r="AMJ205"/>
      <c r="AMK205"/>
      <c r="AML205"/>
      <c r="AMM205"/>
      <c r="AMN205"/>
      <c r="AMO205"/>
    </row>
    <row r="206" spans="1:1029" ht="15" thickBot="1">
      <c r="B206" s="11" t="s">
        <v>112</v>
      </c>
      <c r="C206" s="49">
        <v>53.45</v>
      </c>
      <c r="D206" s="33">
        <v>1</v>
      </c>
      <c r="AMD206"/>
      <c r="AME206"/>
      <c r="AMF206"/>
      <c r="AMG206"/>
      <c r="AMH206"/>
      <c r="AMI206"/>
      <c r="AMJ206"/>
      <c r="AMK206"/>
      <c r="AML206"/>
      <c r="AMM206"/>
      <c r="AMN206"/>
      <c r="AMO206"/>
    </row>
    <row r="207" spans="1:1029" ht="15" thickBot="1">
      <c r="B207" s="11" t="s">
        <v>114</v>
      </c>
      <c r="C207" s="49">
        <v>6356.19</v>
      </c>
      <c r="D207" s="33">
        <v>113</v>
      </c>
      <c r="AMD207"/>
      <c r="AME207"/>
      <c r="AMF207"/>
      <c r="AMG207"/>
      <c r="AMH207"/>
      <c r="AMI207"/>
      <c r="AMJ207"/>
      <c r="AMK207"/>
      <c r="AML207"/>
      <c r="AMM207"/>
      <c r="AMN207"/>
      <c r="AMO207"/>
    </row>
    <row r="208" spans="1:1029" ht="15" thickBot="1">
      <c r="B208" s="11" t="s">
        <v>115</v>
      </c>
      <c r="C208" s="49">
        <v>5208.46</v>
      </c>
      <c r="D208" s="33">
        <v>175</v>
      </c>
      <c r="AMD208"/>
      <c r="AME208"/>
      <c r="AMF208"/>
      <c r="AMG208"/>
      <c r="AMH208"/>
      <c r="AMI208"/>
      <c r="AMJ208"/>
      <c r="AMK208"/>
      <c r="AML208"/>
      <c r="AMM208"/>
      <c r="AMN208"/>
      <c r="AMO208"/>
    </row>
    <row r="209" spans="2:1030" ht="15" thickBot="1">
      <c r="B209" s="16" t="s">
        <v>116</v>
      </c>
      <c r="C209" s="49">
        <v>1593.26</v>
      </c>
      <c r="D209" s="33">
        <v>35</v>
      </c>
      <c r="AMD209"/>
      <c r="AME209"/>
      <c r="AMF209"/>
      <c r="AMG209"/>
      <c r="AMH209"/>
      <c r="AMI209"/>
      <c r="AMJ209"/>
      <c r="AMK209"/>
      <c r="AML209"/>
      <c r="AMM209"/>
      <c r="AMN209"/>
      <c r="AMO209"/>
    </row>
    <row r="210" spans="2:1030" ht="15" thickBot="1">
      <c r="B210" s="15" t="s">
        <v>9</v>
      </c>
      <c r="C210" s="70">
        <f>SUM(C194:C209)</f>
        <v>76313.510000000009</v>
      </c>
      <c r="D210" s="40">
        <f>SUM(D194:D209)</f>
        <v>1669</v>
      </c>
      <c r="AMD210"/>
      <c r="AME210"/>
      <c r="AMF210"/>
      <c r="AMG210"/>
      <c r="AMH210"/>
      <c r="AMI210"/>
      <c r="AMJ210"/>
      <c r="AMK210"/>
      <c r="AML210"/>
      <c r="AMM210"/>
      <c r="AMN210"/>
      <c r="AMO210"/>
    </row>
    <row r="211" spans="2:1030">
      <c r="C211" s="17"/>
      <c r="D211" s="17"/>
      <c r="AMD211"/>
      <c r="AME211"/>
      <c r="AMF211"/>
      <c r="AMG211"/>
      <c r="AMH211"/>
      <c r="AMI211"/>
      <c r="AMJ211"/>
      <c r="AMK211"/>
      <c r="AML211"/>
      <c r="AMM211"/>
      <c r="AMN211"/>
      <c r="AMO211"/>
    </row>
    <row r="212" spans="2:1030" ht="15" thickBot="1">
      <c r="B212" s="100" t="s">
        <v>164</v>
      </c>
      <c r="C212" s="101"/>
      <c r="D212" s="101"/>
      <c r="AMD212"/>
      <c r="AME212"/>
      <c r="AMF212"/>
      <c r="AMG212"/>
      <c r="AMH212"/>
      <c r="AMI212"/>
      <c r="AMJ212"/>
      <c r="AMK212"/>
      <c r="AML212"/>
      <c r="AMM212"/>
      <c r="AMN212"/>
      <c r="AMO212"/>
    </row>
    <row r="213" spans="2:1030" ht="15" thickBot="1">
      <c r="B213" s="65" t="s">
        <v>160</v>
      </c>
      <c r="C213" s="75" t="s">
        <v>133</v>
      </c>
      <c r="D213" s="27" t="s">
        <v>140</v>
      </c>
      <c r="AMD213"/>
      <c r="AME213"/>
      <c r="AMF213"/>
      <c r="AMG213"/>
      <c r="AMH213"/>
      <c r="AMI213"/>
      <c r="AMJ213"/>
      <c r="AMK213"/>
      <c r="AML213"/>
      <c r="AMM213"/>
      <c r="AMN213"/>
      <c r="AMO213"/>
    </row>
    <row r="214" spans="2:1030" ht="15" thickBot="1">
      <c r="B214" s="22" t="s">
        <v>94</v>
      </c>
      <c r="C214" s="49">
        <v>166590</v>
      </c>
      <c r="D214" s="33">
        <v>5553</v>
      </c>
      <c r="AMD214"/>
      <c r="AME214"/>
      <c r="AMF214"/>
      <c r="AMG214"/>
      <c r="AMH214"/>
      <c r="AMI214"/>
      <c r="AMJ214"/>
      <c r="AMK214"/>
      <c r="AML214"/>
      <c r="AMM214"/>
      <c r="AMN214"/>
      <c r="AMO214"/>
    </row>
    <row r="215" spans="2:1030" ht="15" thickBot="1">
      <c r="B215" s="11" t="s">
        <v>95</v>
      </c>
      <c r="C215" s="49">
        <v>53910</v>
      </c>
      <c r="D215" s="33">
        <v>1797</v>
      </c>
      <c r="AMD215"/>
      <c r="AME215"/>
      <c r="AMF215"/>
      <c r="AMG215"/>
      <c r="AMH215"/>
      <c r="AMI215"/>
      <c r="AMJ215"/>
      <c r="AMK215"/>
      <c r="AML215"/>
      <c r="AMM215"/>
      <c r="AMN215"/>
      <c r="AMO215"/>
    </row>
    <row r="216" spans="2:1030" s="4" customFormat="1" thickBot="1">
      <c r="B216" s="11" t="s">
        <v>96</v>
      </c>
      <c r="C216" s="49">
        <v>351360</v>
      </c>
      <c r="D216" s="33">
        <v>7350</v>
      </c>
    </row>
    <row r="217" spans="2:1030" s="4" customFormat="1" thickBot="1">
      <c r="B217" s="11" t="s">
        <v>97</v>
      </c>
      <c r="C217" s="49">
        <v>236340</v>
      </c>
      <c r="D217" s="33">
        <v>7878</v>
      </c>
    </row>
    <row r="218" spans="2:1030" s="4" customFormat="1" thickBot="1">
      <c r="B218" s="11" t="s">
        <v>98</v>
      </c>
      <c r="C218" s="49">
        <v>185220</v>
      </c>
      <c r="D218" s="33">
        <v>6174</v>
      </c>
    </row>
    <row r="219" spans="2:1030" ht="15" thickBot="1">
      <c r="B219" s="11" t="s">
        <v>99</v>
      </c>
      <c r="C219" s="49">
        <v>183780</v>
      </c>
      <c r="D219" s="33">
        <v>6126</v>
      </c>
      <c r="AMD219"/>
      <c r="AME219"/>
      <c r="AMF219"/>
      <c r="AMG219"/>
      <c r="AMH219"/>
      <c r="AMI219"/>
      <c r="AMJ219"/>
      <c r="AMK219"/>
      <c r="AML219"/>
      <c r="AMM219"/>
      <c r="AMN219"/>
      <c r="AMO219"/>
    </row>
    <row r="220" spans="2:1030" s="4" customFormat="1" thickBot="1">
      <c r="B220" s="11" t="s">
        <v>100</v>
      </c>
      <c r="C220" s="49">
        <v>142920</v>
      </c>
      <c r="D220" s="33">
        <v>4764</v>
      </c>
    </row>
    <row r="221" spans="2:1030" ht="15" thickBot="1">
      <c r="B221" s="11" t="s">
        <v>101</v>
      </c>
      <c r="C221" s="49">
        <v>325020</v>
      </c>
      <c r="D221" s="33">
        <v>10834</v>
      </c>
    </row>
    <row r="222" spans="2:1030" ht="15" thickBot="1">
      <c r="B222" s="11" t="s">
        <v>102</v>
      </c>
      <c r="C222" s="49">
        <v>81390</v>
      </c>
      <c r="D222" s="33">
        <v>2713</v>
      </c>
    </row>
    <row r="223" spans="2:1030" ht="15" thickBot="1">
      <c r="B223" s="11" t="s">
        <v>103</v>
      </c>
      <c r="C223" s="49">
        <v>164640</v>
      </c>
      <c r="D223" s="33">
        <v>5488</v>
      </c>
      <c r="AMP223" s="4"/>
    </row>
    <row r="224" spans="2:1030" ht="15" thickBot="1">
      <c r="B224" s="11" t="s">
        <v>135</v>
      </c>
      <c r="C224" s="49">
        <v>272280</v>
      </c>
      <c r="D224" s="33">
        <v>9076</v>
      </c>
      <c r="AMP224" s="4"/>
    </row>
    <row r="225" spans="2:4 1030:1030" ht="15" thickBot="1">
      <c r="B225" s="11" t="s">
        <v>117</v>
      </c>
      <c r="C225" s="49">
        <v>246960</v>
      </c>
      <c r="D225" s="33">
        <v>8232</v>
      </c>
      <c r="AMP225" s="4"/>
    </row>
    <row r="226" spans="2:4 1030:1030" ht="15" thickBot="1">
      <c r="B226" s="11" t="s">
        <v>105</v>
      </c>
      <c r="C226" s="49">
        <v>88230</v>
      </c>
      <c r="D226" s="33">
        <v>2941</v>
      </c>
      <c r="AMP226" s="4"/>
    </row>
    <row r="227" spans="2:4 1030:1030" ht="15" thickBot="1">
      <c r="B227" s="11" t="s">
        <v>106</v>
      </c>
      <c r="C227" s="49">
        <v>264900</v>
      </c>
      <c r="D227" s="33">
        <v>8830</v>
      </c>
      <c r="AMP227" s="4"/>
    </row>
    <row r="228" spans="2:4 1030:1030" ht="15" thickBot="1">
      <c r="B228" s="11" t="s">
        <v>136</v>
      </c>
      <c r="C228" s="49">
        <v>782340</v>
      </c>
      <c r="D228" s="33">
        <v>26078</v>
      </c>
      <c r="AMP228" s="4"/>
    </row>
    <row r="229" spans="2:4 1030:1030" ht="15" thickBot="1">
      <c r="B229" s="11" t="s">
        <v>107</v>
      </c>
      <c r="C229" s="49">
        <v>81450</v>
      </c>
      <c r="D229" s="33">
        <v>2715</v>
      </c>
      <c r="AMP229" s="4"/>
    </row>
    <row r="230" spans="2:4 1030:1030" ht="15" thickBot="1">
      <c r="B230" s="11" t="s">
        <v>137</v>
      </c>
      <c r="C230" s="49">
        <v>49740</v>
      </c>
      <c r="D230" s="33">
        <v>1658</v>
      </c>
      <c r="AMP230" s="4"/>
    </row>
    <row r="231" spans="2:4 1030:1030" ht="15" thickBot="1">
      <c r="B231" s="11" t="s">
        <v>108</v>
      </c>
      <c r="C231" s="49">
        <v>853080</v>
      </c>
      <c r="D231" s="33">
        <v>28436</v>
      </c>
      <c r="AMP231" s="4"/>
    </row>
    <row r="232" spans="2:4 1030:1030" ht="15" thickBot="1">
      <c r="B232" s="11" t="s">
        <v>109</v>
      </c>
      <c r="C232" s="49">
        <v>49560</v>
      </c>
      <c r="D232" s="33">
        <v>1652</v>
      </c>
      <c r="AMP232" s="4"/>
    </row>
    <row r="233" spans="2:4 1030:1030" ht="15" thickBot="1">
      <c r="B233" s="11" t="s">
        <v>110</v>
      </c>
      <c r="C233" s="49">
        <v>142980</v>
      </c>
      <c r="D233" s="33">
        <v>4766</v>
      </c>
      <c r="AMP233" s="4"/>
    </row>
    <row r="234" spans="2:4 1030:1030" ht="15" thickBot="1">
      <c r="B234" s="11" t="s">
        <v>111</v>
      </c>
      <c r="C234" s="49">
        <v>106260</v>
      </c>
      <c r="D234" s="33">
        <v>3542</v>
      </c>
      <c r="AMP234" s="4"/>
    </row>
    <row r="235" spans="2:4 1030:1030" ht="15" thickBot="1">
      <c r="B235" s="11" t="s">
        <v>112</v>
      </c>
      <c r="C235" s="49">
        <v>38370</v>
      </c>
      <c r="D235" s="33">
        <v>1279</v>
      </c>
      <c r="AMP235" s="4"/>
    </row>
    <row r="236" spans="2:4 1030:1030" ht="15" thickBot="1">
      <c r="B236" s="11" t="s">
        <v>113</v>
      </c>
      <c r="C236" s="49">
        <v>71190</v>
      </c>
      <c r="D236" s="33">
        <v>2373</v>
      </c>
      <c r="AMP236" s="4"/>
    </row>
    <row r="237" spans="2:4 1030:1030" ht="15" thickBot="1">
      <c r="B237" s="13" t="s">
        <v>114</v>
      </c>
      <c r="C237" s="49">
        <v>281040</v>
      </c>
      <c r="D237" s="33">
        <v>9368</v>
      </c>
      <c r="AMP237" s="4"/>
    </row>
    <row r="238" spans="2:4 1030:1030" ht="15" thickBot="1">
      <c r="B238" s="13" t="s">
        <v>115</v>
      </c>
      <c r="C238" s="49">
        <v>247980</v>
      </c>
      <c r="D238" s="33">
        <v>8266</v>
      </c>
      <c r="AMP238" s="4"/>
    </row>
    <row r="239" spans="2:4 1030:1030" ht="15" thickBot="1">
      <c r="B239" s="13" t="s">
        <v>116</v>
      </c>
      <c r="C239" s="49">
        <v>54390</v>
      </c>
      <c r="D239" s="33">
        <v>1813</v>
      </c>
      <c r="AMP239" s="4"/>
    </row>
    <row r="240" spans="2:4 1030:1030" ht="15" thickBot="1">
      <c r="B240" s="16" t="s">
        <v>138</v>
      </c>
      <c r="C240" s="49">
        <v>635020.80000000005</v>
      </c>
      <c r="D240" s="33" t="s">
        <v>86</v>
      </c>
      <c r="AMP240" s="4"/>
    </row>
    <row r="241" spans="2:4 1030:1030" ht="15" thickBot="1">
      <c r="B241" s="15" t="s">
        <v>9</v>
      </c>
      <c r="C241" s="70">
        <f>SUM(C214:C240)</f>
        <v>6156940.7999999998</v>
      </c>
      <c r="D241" s="40">
        <f>SUM(D214:D240)</f>
        <v>179702</v>
      </c>
      <c r="AMP241" s="4"/>
    </row>
    <row r="242" spans="2:4 1030:1030" ht="15" thickBot="1">
      <c r="AMP242" s="4"/>
    </row>
    <row r="243" spans="2:4 1030:1030" ht="16.8" thickBot="1">
      <c r="B243" s="89" t="s">
        <v>141</v>
      </c>
      <c r="C243" s="90"/>
      <c r="D243" s="90"/>
      <c r="AMP243" s="4"/>
    </row>
    <row r="244" spans="2:4 1030:1030">
      <c r="AMP244" s="4"/>
    </row>
    <row r="245" spans="2:4 1030:1030" ht="30" customHeight="1" thickBot="1">
      <c r="B245" s="112" t="s">
        <v>147</v>
      </c>
      <c r="C245" s="113"/>
      <c r="D245" s="21"/>
    </row>
    <row r="246" spans="2:4 1030:1030" ht="15" thickBot="1">
      <c r="B246" s="24"/>
      <c r="C246" s="25" t="s">
        <v>32</v>
      </c>
      <c r="D246" s="18"/>
    </row>
    <row r="247" spans="2:4 1030:1030">
      <c r="B247" s="22" t="s">
        <v>94</v>
      </c>
      <c r="C247" s="37">
        <v>197391.19</v>
      </c>
    </row>
    <row r="248" spans="2:4 1030:1030">
      <c r="B248" s="23" t="s">
        <v>119</v>
      </c>
      <c r="C248" s="37">
        <v>32729.51</v>
      </c>
    </row>
    <row r="249" spans="2:4 1030:1030">
      <c r="B249" s="23" t="s">
        <v>96</v>
      </c>
      <c r="C249" s="37">
        <v>245228.58</v>
      </c>
    </row>
    <row r="250" spans="2:4 1030:1030">
      <c r="B250" s="23" t="s">
        <v>120</v>
      </c>
      <c r="C250" s="37">
        <v>399761</v>
      </c>
    </row>
    <row r="251" spans="2:4 1030:1030">
      <c r="B251" s="23" t="s">
        <v>97</v>
      </c>
      <c r="C251" s="37">
        <v>184968.56</v>
      </c>
    </row>
    <row r="252" spans="2:4 1030:1030">
      <c r="B252" s="23" t="s">
        <v>121</v>
      </c>
      <c r="C252" s="37">
        <v>158301.57999999999</v>
      </c>
    </row>
    <row r="253" spans="2:4 1030:1030">
      <c r="B253" s="23" t="s">
        <v>99</v>
      </c>
      <c r="C253" s="37">
        <v>152777.9</v>
      </c>
    </row>
    <row r="254" spans="2:4 1030:1030">
      <c r="B254" s="23" t="s">
        <v>100</v>
      </c>
      <c r="C254" s="37">
        <v>52859.8</v>
      </c>
    </row>
    <row r="255" spans="2:4 1030:1030">
      <c r="B255" s="23" t="s">
        <v>101</v>
      </c>
      <c r="C255" s="37">
        <v>177595.44</v>
      </c>
    </row>
    <row r="256" spans="2:4 1030:1030">
      <c r="B256" s="23" t="s">
        <v>102</v>
      </c>
      <c r="C256" s="37">
        <v>72150.460000000006</v>
      </c>
    </row>
    <row r="257" spans="2:3">
      <c r="B257" s="23" t="s">
        <v>103</v>
      </c>
      <c r="C257" s="37">
        <v>69904.63</v>
      </c>
    </row>
    <row r="258" spans="2:3">
      <c r="B258" s="23" t="s">
        <v>117</v>
      </c>
      <c r="C258" s="37">
        <v>188220.98</v>
      </c>
    </row>
    <row r="259" spans="2:3">
      <c r="B259" s="23" t="s">
        <v>105</v>
      </c>
      <c r="C259" s="37">
        <v>62535.29</v>
      </c>
    </row>
    <row r="260" spans="2:3">
      <c r="B260" s="23" t="s">
        <v>106</v>
      </c>
      <c r="C260" s="37">
        <v>536153.66</v>
      </c>
    </row>
    <row r="261" spans="2:3">
      <c r="B261" s="23" t="s">
        <v>107</v>
      </c>
      <c r="C261" s="37">
        <v>46986.81</v>
      </c>
    </row>
    <row r="262" spans="2:3">
      <c r="B262" s="23" t="s">
        <v>108</v>
      </c>
      <c r="C262" s="37">
        <v>445751.22</v>
      </c>
    </row>
    <row r="263" spans="2:3">
      <c r="B263" s="23" t="s">
        <v>109</v>
      </c>
      <c r="C263" s="37">
        <v>29491.71</v>
      </c>
    </row>
    <row r="264" spans="2:3">
      <c r="B264" s="23" t="s">
        <v>110</v>
      </c>
      <c r="C264" s="37">
        <v>124336.65</v>
      </c>
    </row>
    <row r="265" spans="2:3">
      <c r="B265" s="23" t="s">
        <v>111</v>
      </c>
      <c r="C265" s="37">
        <v>59640.53</v>
      </c>
    </row>
    <row r="266" spans="2:3">
      <c r="B266" s="23" t="s">
        <v>112</v>
      </c>
      <c r="C266" s="37">
        <v>37813.589999999997</v>
      </c>
    </row>
    <row r="267" spans="2:3">
      <c r="B267" s="23" t="s">
        <v>114</v>
      </c>
      <c r="C267" s="37">
        <v>260872.01</v>
      </c>
    </row>
    <row r="268" spans="2:3">
      <c r="B268" s="23" t="s">
        <v>122</v>
      </c>
      <c r="C268" s="37">
        <v>43254.51</v>
      </c>
    </row>
    <row r="269" spans="2:3">
      <c r="B269" s="11" t="s">
        <v>115</v>
      </c>
      <c r="C269" s="37">
        <v>226151.81</v>
      </c>
    </row>
    <row r="270" spans="2:3">
      <c r="B270" s="23" t="s">
        <v>123</v>
      </c>
      <c r="C270" s="37">
        <v>13499.3</v>
      </c>
    </row>
    <row r="271" spans="2:3" ht="15" thickBot="1">
      <c r="B271" s="23" t="s">
        <v>116</v>
      </c>
      <c r="C271" s="37">
        <v>45080.36</v>
      </c>
    </row>
    <row r="272" spans="2:3" ht="15" thickBot="1">
      <c r="B272" s="11" t="s">
        <v>124</v>
      </c>
      <c r="C272" s="33" t="s">
        <v>86</v>
      </c>
    </row>
    <row r="273" spans="2:4" ht="15" thickBot="1">
      <c r="B273" s="14" t="s">
        <v>9</v>
      </c>
      <c r="C273" s="70">
        <f>SUM(C247:C272)</f>
        <v>3863457.0799999991</v>
      </c>
    </row>
    <row r="275" spans="2:4" ht="32.25" customHeight="1" thickBot="1">
      <c r="B275" s="100" t="s">
        <v>148</v>
      </c>
      <c r="C275" s="101"/>
      <c r="D275" s="101"/>
    </row>
    <row r="276" spans="2:4" ht="15" thickBot="1">
      <c r="B276" s="24"/>
      <c r="C276" s="24" t="s">
        <v>149</v>
      </c>
      <c r="D276" s="25" t="s">
        <v>140</v>
      </c>
    </row>
    <row r="277" spans="2:4" ht="15" thickBot="1">
      <c r="B277" s="22" t="s">
        <v>94</v>
      </c>
      <c r="C277" s="49">
        <v>21546</v>
      </c>
      <c r="D277" s="33">
        <v>7182</v>
      </c>
    </row>
    <row r="278" spans="2:4" ht="15" thickBot="1">
      <c r="B278" s="23" t="s">
        <v>119</v>
      </c>
      <c r="C278" s="49">
        <v>3453</v>
      </c>
      <c r="D278" s="33">
        <v>1160</v>
      </c>
    </row>
    <row r="279" spans="2:4" ht="15" thickBot="1">
      <c r="B279" s="23" t="s">
        <v>96</v>
      </c>
      <c r="C279" s="49">
        <v>26745</v>
      </c>
      <c r="D279" s="33">
        <v>8915</v>
      </c>
    </row>
    <row r="280" spans="2:4" ht="15" thickBot="1">
      <c r="B280" s="23" t="s">
        <v>120</v>
      </c>
      <c r="C280" s="49">
        <v>43758</v>
      </c>
      <c r="D280" s="33">
        <v>14586</v>
      </c>
    </row>
    <row r="281" spans="2:4" ht="15" thickBot="1">
      <c r="B281" s="23" t="s">
        <v>97</v>
      </c>
      <c r="C281" s="49">
        <v>20325</v>
      </c>
      <c r="D281" s="33">
        <v>6775</v>
      </c>
    </row>
    <row r="282" spans="2:4" ht="15" thickBot="1">
      <c r="B282" s="23" t="s">
        <v>121</v>
      </c>
      <c r="C282" s="49">
        <v>17370</v>
      </c>
      <c r="D282" s="33">
        <v>5790</v>
      </c>
    </row>
    <row r="283" spans="2:4" ht="15" thickBot="1">
      <c r="B283" s="23" t="s">
        <v>99</v>
      </c>
      <c r="C283" s="49">
        <v>16887</v>
      </c>
      <c r="D283" s="33">
        <v>5629</v>
      </c>
    </row>
    <row r="284" spans="2:4" ht="15" thickBot="1">
      <c r="B284" s="23" t="s">
        <v>100</v>
      </c>
      <c r="C284" s="49">
        <v>5595</v>
      </c>
      <c r="D284" s="33">
        <v>1865</v>
      </c>
    </row>
    <row r="285" spans="2:4" ht="15" thickBot="1">
      <c r="B285" s="23" t="s">
        <v>101</v>
      </c>
      <c r="C285" s="49">
        <v>19971</v>
      </c>
      <c r="D285" s="33">
        <v>6657</v>
      </c>
    </row>
    <row r="286" spans="2:4" ht="15" thickBot="1">
      <c r="B286" s="23" t="s">
        <v>102</v>
      </c>
      <c r="C286" s="49">
        <v>7917</v>
      </c>
      <c r="D286" s="33">
        <v>2639</v>
      </c>
    </row>
    <row r="287" spans="2:4" ht="15" thickBot="1">
      <c r="B287" s="23" t="s">
        <v>103</v>
      </c>
      <c r="C287" s="49">
        <v>6999</v>
      </c>
      <c r="D287" s="33">
        <v>2333</v>
      </c>
    </row>
    <row r="288" spans="2:4" ht="15" thickBot="1">
      <c r="B288" s="23" t="s">
        <v>117</v>
      </c>
      <c r="C288" s="49">
        <v>20802</v>
      </c>
      <c r="D288" s="33">
        <v>6934</v>
      </c>
    </row>
    <row r="289" spans="2:4" ht="15" thickBot="1">
      <c r="B289" s="23" t="s">
        <v>105</v>
      </c>
      <c r="C289" s="49">
        <v>6777</v>
      </c>
      <c r="D289" s="33">
        <v>2259</v>
      </c>
    </row>
    <row r="290" spans="2:4" ht="15" thickBot="1">
      <c r="B290" s="23" t="s">
        <v>106</v>
      </c>
      <c r="C290" s="49">
        <v>57483</v>
      </c>
      <c r="D290" s="33">
        <v>19161</v>
      </c>
    </row>
    <row r="291" spans="2:4" ht="15" thickBot="1">
      <c r="B291" s="23" t="s">
        <v>107</v>
      </c>
      <c r="C291" s="49">
        <v>5223</v>
      </c>
      <c r="D291" s="33">
        <v>1741</v>
      </c>
    </row>
    <row r="292" spans="2:4" ht="15" thickBot="1">
      <c r="B292" s="23" t="s">
        <v>108</v>
      </c>
      <c r="C292" s="49">
        <v>47337</v>
      </c>
      <c r="D292" s="33">
        <v>15779</v>
      </c>
    </row>
    <row r="293" spans="2:4" ht="15" thickBot="1">
      <c r="B293" s="23" t="s">
        <v>109</v>
      </c>
      <c r="C293" s="49">
        <v>3150</v>
      </c>
      <c r="D293" s="33">
        <v>1050</v>
      </c>
    </row>
    <row r="294" spans="2:4" ht="15" thickBot="1">
      <c r="B294" s="23" t="s">
        <v>110</v>
      </c>
      <c r="C294" s="49">
        <v>13797</v>
      </c>
      <c r="D294" s="33">
        <v>4599</v>
      </c>
    </row>
    <row r="295" spans="2:4" ht="15" thickBot="1">
      <c r="B295" s="23" t="s">
        <v>111</v>
      </c>
      <c r="C295" s="49">
        <v>6435</v>
      </c>
      <c r="D295" s="33">
        <v>2145</v>
      </c>
    </row>
    <row r="296" spans="2:4" ht="15" thickBot="1">
      <c r="B296" s="23" t="s">
        <v>112</v>
      </c>
      <c r="C296" s="49">
        <v>4137</v>
      </c>
      <c r="D296" s="33">
        <v>1379</v>
      </c>
    </row>
    <row r="297" spans="2:4" ht="15" thickBot="1">
      <c r="B297" s="23" t="s">
        <v>114</v>
      </c>
      <c r="C297" s="49">
        <v>28380</v>
      </c>
      <c r="D297" s="33">
        <v>9460</v>
      </c>
    </row>
    <row r="298" spans="2:4" ht="15" thickBot="1">
      <c r="B298" s="23" t="s">
        <v>122</v>
      </c>
      <c r="C298" s="49">
        <v>4368</v>
      </c>
      <c r="D298" s="33">
        <v>1456</v>
      </c>
    </row>
    <row r="299" spans="2:4" ht="15" thickBot="1">
      <c r="B299" s="11" t="s">
        <v>115</v>
      </c>
      <c r="C299" s="49">
        <v>25311</v>
      </c>
      <c r="D299" s="33">
        <v>8437</v>
      </c>
    </row>
    <row r="300" spans="2:4" ht="15" thickBot="1">
      <c r="B300" s="12" t="s">
        <v>123</v>
      </c>
      <c r="C300" s="49">
        <v>1350</v>
      </c>
      <c r="D300" s="33">
        <v>450</v>
      </c>
    </row>
    <row r="301" spans="2:4" ht="15" thickBot="1">
      <c r="B301" s="12" t="s">
        <v>116</v>
      </c>
      <c r="C301" s="49">
        <v>5067</v>
      </c>
      <c r="D301" s="33">
        <v>1689</v>
      </c>
    </row>
    <row r="302" spans="2:4" ht="15" thickBot="1">
      <c r="B302" s="23" t="s">
        <v>124</v>
      </c>
      <c r="C302" s="33" t="s">
        <v>86</v>
      </c>
      <c r="D302" s="33" t="s">
        <v>86</v>
      </c>
    </row>
    <row r="303" spans="2:4" ht="15" thickBot="1">
      <c r="B303" s="14" t="s">
        <v>9</v>
      </c>
      <c r="C303" s="70">
        <f>SUM(C277:C302)</f>
        <v>420183</v>
      </c>
      <c r="D303" s="40">
        <f>SUM(D277:D302)</f>
        <v>140070</v>
      </c>
    </row>
    <row r="304" spans="2:4" ht="15" thickBot="1"/>
    <row r="305" spans="2:5" ht="37.5" customHeight="1" thickBot="1">
      <c r="B305" s="99" t="s">
        <v>131</v>
      </c>
      <c r="C305" s="99"/>
      <c r="D305" s="99"/>
      <c r="E305" s="99"/>
    </row>
    <row r="307" spans="2:5" ht="27" customHeight="1" thickBot="1">
      <c r="B307" s="96" t="s">
        <v>77</v>
      </c>
      <c r="C307" s="96"/>
    </row>
    <row r="308" spans="2:5">
      <c r="B308" s="11" t="s">
        <v>78</v>
      </c>
      <c r="C308" s="29" t="s">
        <v>86</v>
      </c>
      <c r="D308" s="9"/>
    </row>
    <row r="309" spans="2:5" ht="15" thickBot="1">
      <c r="B309" s="16" t="s">
        <v>79</v>
      </c>
      <c r="C309" s="31" t="s">
        <v>86</v>
      </c>
      <c r="D309" s="9"/>
    </row>
    <row r="310" spans="2:5" ht="15" thickBot="1">
      <c r="B310" s="15" t="s">
        <v>32</v>
      </c>
      <c r="C310" s="40">
        <v>0</v>
      </c>
      <c r="D310" s="9"/>
    </row>
    <row r="311" spans="2:5">
      <c r="B311" s="9"/>
      <c r="C311" s="9"/>
      <c r="D311" s="9"/>
    </row>
    <row r="312" spans="2:5" ht="46.5" customHeight="1" thickBot="1">
      <c r="B312" s="96" t="s">
        <v>83</v>
      </c>
      <c r="C312" s="96"/>
    </row>
    <row r="313" spans="2:5">
      <c r="B313" s="11" t="s">
        <v>78</v>
      </c>
      <c r="C313" s="29" t="s">
        <v>86</v>
      </c>
    </row>
    <row r="314" spans="2:5" ht="15" thickBot="1">
      <c r="B314" s="16" t="s">
        <v>79</v>
      </c>
      <c r="C314" s="31" t="s">
        <v>86</v>
      </c>
    </row>
    <row r="315" spans="2:5" ht="15" thickBot="1">
      <c r="B315" s="15" t="s">
        <v>32</v>
      </c>
      <c r="C315" s="40">
        <v>0</v>
      </c>
    </row>
  </sheetData>
  <mergeCells count="15">
    <mergeCell ref="B275:D275"/>
    <mergeCell ref="B307:C307"/>
    <mergeCell ref="B312:C312"/>
    <mergeCell ref="B212:D212"/>
    <mergeCell ref="B245:C245"/>
    <mergeCell ref="B305:E305"/>
    <mergeCell ref="B115:D115"/>
    <mergeCell ref="B142:D142"/>
    <mergeCell ref="B164:D164"/>
    <mergeCell ref="B192:D192"/>
    <mergeCell ref="B5:E5"/>
    <mergeCell ref="B62:D62"/>
    <mergeCell ref="B7:D7"/>
    <mergeCell ref="B35:D35"/>
    <mergeCell ref="B90:D90"/>
  </mergeCells>
  <phoneticPr fontId="24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Introducción</vt:lpstr>
      <vt:lpstr>Andalucía</vt:lpstr>
      <vt:lpstr>Aragón</vt:lpstr>
      <vt:lpstr>Asturias, Principado de</vt:lpstr>
      <vt:lpstr>Canarias</vt:lpstr>
      <vt:lpstr>Cantabria</vt:lpstr>
      <vt:lpstr>Cataluña</vt:lpstr>
      <vt:lpstr>C. Valenciana</vt:lpstr>
      <vt:lpstr>Galicia</vt:lpstr>
      <vt:lpstr>Madrid, Comunidad de</vt:lpstr>
      <vt:lpstr>Navarra, Comunidad Foral de</vt:lpstr>
      <vt:lpstr>País Vasco</vt:lpstr>
      <vt:lpstr>Rioja, La</vt:lpstr>
      <vt:lpstr>Ministerio de Justicia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María Josefa Rodríguez García</cp:lastModifiedBy>
  <dcterms:created xsi:type="dcterms:W3CDTF">2017-09-14T15:53:50Z</dcterms:created>
  <dcterms:modified xsi:type="dcterms:W3CDTF">2026-10-02T08:17:23Z</dcterms:modified>
</cp:coreProperties>
</file>